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Baldassarre\Dropbox\PhD E&amp;F 2026-27 calendars\"/>
    </mc:Choice>
  </mc:AlternateContent>
  <xr:revisionPtr revIDLastSave="0" documentId="8_{9B7A8797-0EE4-470B-83A4-B24A27D2CFFA}" xr6:coauthVersionLast="47" xr6:coauthVersionMax="47" xr10:uidLastSave="{00000000-0000-0000-0000-000000000000}"/>
  <bookViews>
    <workbookView xWindow="-110" yWindow="-110" windowWidth="19420" windowHeight="10300" tabRatio="770" firstSheet="2" activeTab="2" xr2:uid="{56E09C7F-56E3-47BC-9F1B-D4C24263EC60}"/>
  </bookViews>
  <sheets>
    <sheet name="EF-2Y study plan" sheetId="43" r:id="rId1"/>
    <sheet name="EF 2Y choices" sheetId="39" r:id="rId2"/>
    <sheet name="1qEF" sheetId="2" r:id="rId3"/>
    <sheet name="2qEF" sheetId="3" r:id="rId4"/>
    <sheet name="3qEF" sheetId="4" r:id="rId5"/>
    <sheet name="4qEF" sheetId="36" r:id="rId6"/>
    <sheet name="Biscotto study plan" sheetId="42" r:id="rId7"/>
    <sheet name="EF 2Y Enroll 24-25" sheetId="34" state="hidden" r:id="rId8"/>
    <sheet name="PROVA" sheetId="35" state="hidden" r:id="rId9"/>
  </sheets>
  <definedNames>
    <definedName name="_xlnm._FilterDatabase" localSheetId="4" hidden="1">'3qEF'!$A$3:$F$3</definedName>
    <definedName name="_xlnm._FilterDatabase" localSheetId="5" hidden="1">'4qEF'!$A$3:$H$3</definedName>
    <definedName name="_xlnm._FilterDatabase" localSheetId="6" hidden="1">'Biscotto study plan'!$A$10:$AR$25</definedName>
    <definedName name="_xlnm.Print_Area" localSheetId="2">'1qEF'!$A$1:$F$46</definedName>
    <definedName name="_xlnm.Print_Area" localSheetId="3">'2qEF'!$A$1:$F$52</definedName>
    <definedName name="_xlnm.Print_Area" localSheetId="4">'3qEF'!$A$1:$H$51</definedName>
    <definedName name="_xlnm.Print_Area" localSheetId="5">'4qEF'!$A$1:$H$65</definedName>
    <definedName name="_xlnm.Print_Area" localSheetId="6">'Biscotto study plan'!$A$1:$H$74</definedName>
    <definedName name="_xlnm.Print_Titles" localSheetId="6">'Biscotto study plan'!$1:$3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9" l="1"/>
  <c r="G22" i="39"/>
  <c r="G23" i="39"/>
  <c r="G24" i="39"/>
  <c r="G25" i="39"/>
  <c r="G26" i="39"/>
  <c r="G27" i="39"/>
  <c r="G28" i="39"/>
  <c r="G29" i="39"/>
  <c r="G30" i="39"/>
  <c r="G31" i="39"/>
  <c r="G32" i="39"/>
  <c r="G33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G38" i="39"/>
  <c r="G39" i="39"/>
  <c r="G18" i="39"/>
  <c r="G19" i="39"/>
  <c r="G20" i="39"/>
  <c r="G21" i="39"/>
  <c r="H32" i="43"/>
  <c r="H33" i="43" s="1"/>
  <c r="G17" i="39"/>
  <c r="G10" i="39"/>
  <c r="G11" i="39"/>
  <c r="G12" i="39"/>
  <c r="G13" i="39"/>
  <c r="G14" i="39"/>
  <c r="G15" i="39"/>
  <c r="G42" i="39"/>
  <c r="G41" i="39"/>
  <c r="G9" i="39"/>
  <c r="W31" i="34"/>
  <c r="W39" i="34" s="1"/>
  <c r="V31" i="34"/>
  <c r="V39" i="34" s="1"/>
  <c r="F19" i="34"/>
  <c r="F20" i="34"/>
  <c r="F21" i="34"/>
  <c r="F22" i="34"/>
  <c r="F23" i="34"/>
  <c r="F24" i="34"/>
  <c r="F25" i="34"/>
  <c r="F26" i="34"/>
  <c r="F27" i="34"/>
  <c r="F17" i="34"/>
  <c r="F12" i="34"/>
  <c r="F38" i="34"/>
  <c r="F37" i="34"/>
  <c r="F35" i="34"/>
  <c r="F34" i="34"/>
  <c r="U31" i="34"/>
  <c r="U39" i="34"/>
  <c r="T31" i="34"/>
  <c r="T39" i="34"/>
  <c r="S31" i="34"/>
  <c r="S39" i="34"/>
  <c r="R31" i="34"/>
  <c r="R39" i="34" s="1"/>
  <c r="Q31" i="34"/>
  <c r="Q39" i="34" s="1"/>
  <c r="P31" i="34"/>
  <c r="P39" i="34"/>
  <c r="O31" i="34"/>
  <c r="O39" i="34"/>
  <c r="N31" i="34"/>
  <c r="N39" i="34"/>
  <c r="M31" i="34"/>
  <c r="M39" i="34"/>
  <c r="L31" i="34"/>
  <c r="L39" i="34" s="1"/>
  <c r="K31" i="34"/>
  <c r="K39" i="34" s="1"/>
  <c r="J31" i="34"/>
  <c r="J39" i="34"/>
  <c r="I31" i="34"/>
  <c r="I39" i="34"/>
  <c r="H31" i="34"/>
  <c r="H39" i="34"/>
  <c r="G31" i="34"/>
  <c r="G39" i="34"/>
  <c r="F30" i="34"/>
  <c r="F29" i="34"/>
  <c r="F28" i="34"/>
  <c r="F18" i="34"/>
  <c r="F16" i="34"/>
  <c r="F15" i="34"/>
  <c r="F14" i="34"/>
  <c r="F13" i="34"/>
  <c r="F11" i="34"/>
  <c r="F10" i="34"/>
  <c r="F9" i="34"/>
  <c r="F8" i="34"/>
  <c r="F7" i="34"/>
  <c r="F6" i="34"/>
  <c r="F5" i="34"/>
</calcChain>
</file>

<file path=xl/sharedStrings.xml><?xml version="1.0" encoding="utf-8"?>
<sst xmlns="http://schemas.openxmlformats.org/spreadsheetml/2006/main" count="1357" uniqueCount="672">
  <si>
    <r>
      <t xml:space="preserve">PhD in ECONOMICS AND FINANCE </t>
    </r>
    <r>
      <rPr>
        <sz val="16"/>
        <rFont val="Calibri"/>
        <family val="2"/>
      </rPr>
      <t>-</t>
    </r>
    <r>
      <rPr>
        <i/>
        <sz val="16"/>
        <rFont val="Calibri"/>
        <family val="2"/>
      </rPr>
      <t xml:space="preserve"> DT07 </t>
    </r>
  </si>
  <si>
    <t>2nd YEAR</t>
  </si>
  <si>
    <r>
      <t xml:space="preserve">10 courses: 4 courses from the major field of specialization chosen according to the curriculum, 6 courses from any fields or </t>
    </r>
    <r>
      <rPr>
        <i/>
        <sz val="10"/>
        <rFont val="Calibri"/>
        <family val="2"/>
        <scheme val="minor"/>
      </rPr>
      <t xml:space="preserve">off-field </t>
    </r>
    <r>
      <rPr>
        <sz val="10"/>
        <color rgb="FF0070C0"/>
        <rFont val="Calibri"/>
        <family val="2"/>
        <scheme val="minor"/>
      </rPr>
      <t xml:space="preserve">+ Open Science for Reaseachers Workshop (Elective offered by Bocconi Library);
- writing of a field paper for one of the chosen fields;
</t>
    </r>
    <r>
      <rPr>
        <sz val="10"/>
        <color theme="4"/>
        <rFont val="Calibri"/>
        <family val="2"/>
        <scheme val="minor"/>
      </rPr>
      <t>- seminars organized by the Departments of Economics, Finance and Accounting.</t>
    </r>
  </si>
  <si>
    <t>SEM.</t>
  </si>
  <si>
    <t>QUARTER</t>
  </si>
  <si>
    <t>CODE</t>
  </si>
  <si>
    <t>TITLE</t>
  </si>
  <si>
    <t>Lang.</t>
  </si>
  <si>
    <t>Course Type</t>
  </si>
  <si>
    <t>Activity Type</t>
  </si>
  <si>
    <t>HOURS</t>
  </si>
  <si>
    <t>Courses jointly offered with other PhDs</t>
  </si>
  <si>
    <t>Notes</t>
  </si>
  <si>
    <t>Disciplinary Field</t>
  </si>
  <si>
    <t>DEP.</t>
  </si>
  <si>
    <t>Course Director</t>
  </si>
  <si>
    <t>FIELD</t>
  </si>
  <si>
    <t>INSTITUTIONS AND ECONOMIC GROWTH IN COMPARATIVE PERSPECTIVE</t>
  </si>
  <si>
    <t>ENG</t>
  </si>
  <si>
    <t>OBI</t>
  </si>
  <si>
    <t>L</t>
  </si>
  <si>
    <t>SECS-P/01</t>
  </si>
  <si>
    <t>ECO</t>
  </si>
  <si>
    <t>BOTTICINI MARISTELLA</t>
  </si>
  <si>
    <t>Development &amp; Institutions</t>
  </si>
  <si>
    <t>POLITICAL ECONOMICS</t>
  </si>
  <si>
    <t>NEW PHD SPECIFIC COURSE (replacing MSc course)</t>
  </si>
  <si>
    <t xml:space="preserve">MORELLI MASSIMO </t>
  </si>
  <si>
    <t>2</t>
  </si>
  <si>
    <t>3</t>
  </si>
  <si>
    <t>DEVELOPMENT ECONOMICS</t>
  </si>
  <si>
    <t>FIORIN STEFANO</t>
  </si>
  <si>
    <t>BEHAVIORAL AND EXPERIMENTAL ECONOMICS</t>
  </si>
  <si>
    <t>NUNNARI SALVATORE</t>
  </si>
  <si>
    <t xml:space="preserve">Development &amp; Institutions </t>
  </si>
  <si>
    <t>STRUCTURAL ECONOMETRICS</t>
  </si>
  <si>
    <t>SECS-P/05</t>
  </si>
  <si>
    <t>ADDA JEROME FRANS</t>
  </si>
  <si>
    <t>Econometrics</t>
  </si>
  <si>
    <t>TOPICS IN APPLIED ECONOMETRICS</t>
  </si>
  <si>
    <t>DECAROLIS FRANCESCO</t>
  </si>
  <si>
    <t xml:space="preserve">ADVANCED ECONOMETRICS 2 </t>
  </si>
  <si>
    <t>SALA LUCA</t>
  </si>
  <si>
    <t>ADVANCED ECONOMETRICS 4</t>
  </si>
  <si>
    <t>CARLO RASMUS SCHWARZ</t>
  </si>
  <si>
    <t xml:space="preserve">CORPORATE FINANCE 3 (Research topics in CF) </t>
  </si>
  <si>
    <t>SECS-P/09</t>
  </si>
  <si>
    <t>FIN</t>
  </si>
  <si>
    <t>LIMODIO NICOLA</t>
  </si>
  <si>
    <t>Finance</t>
  </si>
  <si>
    <t>CORPORATE FINANCE 4  (Financial Crises)</t>
  </si>
  <si>
    <t>SECS-P/11</t>
  </si>
  <si>
    <t>CARLETTI ELENA</t>
  </si>
  <si>
    <t xml:space="preserve">FINANCIAL MARKETS MICROSTRUCTURE                                           </t>
  </si>
  <si>
    <t>RINDI BARBARA</t>
  </si>
  <si>
    <t xml:space="preserve">CONTINUOUS TIME FINANCE </t>
  </si>
  <si>
    <t xml:space="preserve"> open to MATH 1° y (mutuaz)</t>
  </si>
  <si>
    <t>SECS-S/06</t>
  </si>
  <si>
    <t>BATTAUZ ANNA</t>
  </si>
  <si>
    <t>ADVANCED TOPICS IN ASSET PRICING</t>
  </si>
  <si>
    <t>CROCE MARIANO MASSIMILIANO</t>
  </si>
  <si>
    <t>ADVANCED MACROECONOMICS 1</t>
  </si>
  <si>
    <t>PAVONI NICOLA</t>
  </si>
  <si>
    <t>Macroeconomics</t>
  </si>
  <si>
    <t>ADVANCED MACROECONOMICS 2</t>
  </si>
  <si>
    <t>GRASSI BASILE</t>
  </si>
  <si>
    <t xml:space="preserve">ADVANCED MICROECONOMICS 1 </t>
  </si>
  <si>
    <t>not offered in 25-26</t>
  </si>
  <si>
    <t>DEC</t>
  </si>
  <si>
    <t>TURANSICK  CHRISTOPHER</t>
  </si>
  <si>
    <t>Microeconomics</t>
  </si>
  <si>
    <t>ADVANCED MICROECONOMICS 2</t>
  </si>
  <si>
    <t>FENG TANGREN</t>
  </si>
  <si>
    <t>INFORMATION IN MARKETS AND ORGANIZATIONS</t>
  </si>
  <si>
    <t>BRAGHIERI LUCA</t>
  </si>
  <si>
    <t>ACCOUNTING 5 - ACCOUNTING AND GOVERNANCE</t>
  </si>
  <si>
    <t>SECS-P/07</t>
  </si>
  <si>
    <t>ACC</t>
  </si>
  <si>
    <t>FRANCESCA FRANCO &amp; WANLI ZHAO</t>
  </si>
  <si>
    <t>Accounting</t>
  </si>
  <si>
    <t>1 and 2</t>
  </si>
  <si>
    <t>ACCOUNTING 6 - FINANCIAL REPORTING REGULATION AND CAPITAL MARKETS</t>
  </si>
  <si>
    <t>VP DASKE HOLGER &amp; VP VEENMAN</t>
  </si>
  <si>
    <t>ACCOUNTING 7 - DATA ANALYTICS AND FINANCIAL NARRATIVES</t>
  </si>
  <si>
    <t>ZHAO WANLI &amp; EKATERINA NERETINA</t>
  </si>
  <si>
    <t>ACCOUNTING 8 - AUDITING, AUDITORS AND REGULATION</t>
  </si>
  <si>
    <t>FLOROU ANNITA</t>
  </si>
  <si>
    <t>INTERNATIONAL TRADE</t>
  </si>
  <si>
    <t>OP</t>
  </si>
  <si>
    <t>BAKKER JAN DAVID</t>
  </si>
  <si>
    <t>Off-field-courses</t>
  </si>
  <si>
    <t>TOPICS IN ECONOMICS &amp; FINANCE 1 - New Foundations fo Asset Pricing</t>
  </si>
  <si>
    <t>NAGLER FLORIAN AND GENNAIOLI NICOLA</t>
  </si>
  <si>
    <t>1-2</t>
  </si>
  <si>
    <t>2 and 3</t>
  </si>
  <si>
    <r>
      <t>TOPICS IN ECONOMICS &amp; FINANCE 2 -</t>
    </r>
    <r>
      <rPr>
        <sz val="9"/>
        <color rgb="FF0070C0"/>
        <rFont val="Calibri"/>
        <family val="2"/>
        <scheme val="minor"/>
      </rPr>
      <t>D30</t>
    </r>
  </si>
  <si>
    <t>TRIGARI ANTONELLA (LE BARBANCHON)</t>
  </si>
  <si>
    <t>OPEN SCIENCE FOR RESEARCHERS WORKSHOP</t>
  </si>
  <si>
    <t>90 min online workshop organized by the Library</t>
  </si>
  <si>
    <t>NN</t>
  </si>
  <si>
    <t>AAF</t>
  </si>
  <si>
    <t>-</t>
  </si>
  <si>
    <t>GEN</t>
  </si>
  <si>
    <r>
      <t xml:space="preserve">Total hours </t>
    </r>
    <r>
      <rPr>
        <sz val="9"/>
        <rFont val="Calibri"/>
        <family val="2"/>
        <scheme val="minor"/>
      </rPr>
      <t>(included hours jointly offered with other PhDs)</t>
    </r>
  </si>
  <si>
    <r>
      <t>Total hours</t>
    </r>
    <r>
      <rPr>
        <sz val="9"/>
        <rFont val="Calibri"/>
        <family val="2"/>
        <scheme val="minor"/>
      </rPr>
      <t xml:space="preserve"> (without hours jointly offered with other PhDs)</t>
    </r>
  </si>
  <si>
    <t>Max number of hours</t>
  </si>
  <si>
    <t>Requirements to pass to the next year</t>
  </si>
  <si>
    <t>- Exam for each course;
- regular attendance of seminars;
- assessment of the field paper (pass grade is required).</t>
  </si>
  <si>
    <t>PHD ECO-FIN - 2nd year courses</t>
  </si>
  <si>
    <t>Students attend 10 courses: 4 courses from the major field.</t>
  </si>
  <si>
    <t>You are expected to select at least 10 courses in total, of which at least 8 must be offered within our program, including at least 4 courses in the same field.</t>
  </si>
  <si>
    <t>BOLTACHKA Anton</t>
  </si>
  <si>
    <t>BOULAT Raphael Olivier Mahmoud</t>
  </si>
  <si>
    <t>BUI Minh Hoang</t>
  </si>
  <si>
    <t>CARRASCO NOVOA Martín Andrés José</t>
  </si>
  <si>
    <t>CHEN Zhixun</t>
  </si>
  <si>
    <t>CITLI Utku</t>
  </si>
  <si>
    <t>GARCIA VALENZUELA Catalina Alejandra</t>
  </si>
  <si>
    <t>LIN Tianyi</t>
  </si>
  <si>
    <t>MANGIATORDI Giovanni Cosimo</t>
  </si>
  <si>
    <t>MAXIA Marta</t>
  </si>
  <si>
    <t>NANDAKUMAR Saandra</t>
  </si>
  <si>
    <t>PHILIPPOVA Diana</t>
  </si>
  <si>
    <t>SHEN Zekai</t>
  </si>
  <si>
    <t>SORTINO Calogero</t>
  </si>
  <si>
    <t>SZMULEWICZ FIERRO Daniel Eduardo</t>
  </si>
  <si>
    <t>BISCOTTO</t>
  </si>
  <si>
    <t>Pizzochera Emanuele</t>
  </si>
  <si>
    <t>Timur Magzhanov</t>
  </si>
  <si>
    <t>Basov</t>
  </si>
  <si>
    <t>Benitez Miguel</t>
  </si>
  <si>
    <t>JING WU</t>
  </si>
  <si>
    <t>3266350</t>
  </si>
  <si>
    <t>BAM</t>
  </si>
  <si>
    <t>FIN (ACC)</t>
  </si>
  <si>
    <t>* vd sotto mail</t>
  </si>
  <si>
    <t>COURSE DIRECTOR</t>
  </si>
  <si>
    <t>Dev. &amp; Inst</t>
  </si>
  <si>
    <t>Micro</t>
  </si>
  <si>
    <t>Macro</t>
  </si>
  <si>
    <t>Fin</t>
  </si>
  <si>
    <t>Acc</t>
  </si>
  <si>
    <t>1 OR 2</t>
  </si>
  <si>
    <t>MORELLI MASSIMO</t>
  </si>
  <si>
    <r>
      <t>NUNNARI SALVATORE</t>
    </r>
    <r>
      <rPr>
        <b/>
        <sz val="8"/>
        <color indexed="8"/>
        <rFont val="Aptos"/>
        <family val="2"/>
      </rPr>
      <t xml:space="preserve"> </t>
    </r>
  </si>
  <si>
    <r>
      <t xml:space="preserve">Development &amp; Institutions </t>
    </r>
    <r>
      <rPr>
        <sz val="8"/>
        <color rgb="FFFF9900"/>
        <rFont val="Aptos"/>
        <family val="2"/>
      </rPr>
      <t>also for Micro Field</t>
    </r>
  </si>
  <si>
    <r>
      <t xml:space="preserve">Econometrics </t>
    </r>
    <r>
      <rPr>
        <sz val="8"/>
        <color rgb="FFFF9900"/>
        <rFont val="Aptos"/>
        <family val="2"/>
      </rPr>
      <t>also for Micro Field</t>
    </r>
  </si>
  <si>
    <t>ADVANCED ECONOMETRICS 2</t>
  </si>
  <si>
    <t>CORPORATE FINANCE 3 (Research topics in CF)</t>
  </si>
  <si>
    <t>NICOLA LIMODIO</t>
  </si>
  <si>
    <t>CORPORATE FINANCE 4 (Financial Crises)</t>
  </si>
  <si>
    <t>FINANCIAL MARKETS MICROSTRUCTURE</t>
  </si>
  <si>
    <t>CONTINUOUS TIME FINANCE</t>
  </si>
  <si>
    <t>CROCE MASSIMILIANO</t>
  </si>
  <si>
    <t>ADVANCED MICROECONOMICS 1</t>
  </si>
  <si>
    <t>2 or 3</t>
  </si>
  <si>
    <t>INFORMATION IN MARKETS &amp; ORGANIZATIONS</t>
  </si>
  <si>
    <t>FRANCESCA FRANCO - WANLI ZHAO</t>
  </si>
  <si>
    <t>VP DASKE HOLGER - VP VEENMAN</t>
  </si>
  <si>
    <t>ZHAO WANLI - EKATERINA NERETINA</t>
  </si>
  <si>
    <t>GENNAIOLI NICOLA and NAGLER FLORIAN</t>
  </si>
  <si>
    <t>TOPICS IN ECONOMICS &amp; FINANCE 2</t>
  </si>
  <si>
    <t>TRIGARI ANTONELLA - LE BARBANCHON</t>
  </si>
  <si>
    <r>
      <t xml:space="preserve">Off-field-courses and </t>
    </r>
    <r>
      <rPr>
        <sz val="8"/>
        <color rgb="FFFF9900"/>
        <rFont val="Aptos"/>
        <family val="2"/>
      </rPr>
      <t>also for Macro &amp; Micro</t>
    </r>
  </si>
  <si>
    <t>Other PhD Programmes' Courses: TBC</t>
  </si>
  <si>
    <t>REPRESENTATION AND DEMOCRACY</t>
  </si>
  <si>
    <t>MARTIN LANNY</t>
  </si>
  <si>
    <t>SPS</t>
  </si>
  <si>
    <t>4 ?</t>
  </si>
  <si>
    <t>COMPUTATIONAL METHODS FOR SOCIAL AND POLITICAL SCIENCE</t>
  </si>
  <si>
    <t>CAVALLI - HOVY</t>
  </si>
  <si>
    <t>STATISTICAL MACHINE LEARNING</t>
  </si>
  <si>
    <t>DURANTE DANIELE</t>
  </si>
  <si>
    <t>STAT-CS</t>
  </si>
  <si>
    <t>MODERN APPLIED MACHINE LEARNING</t>
  </si>
  <si>
    <t>LUCIBELLO CARLO</t>
  </si>
  <si>
    <t>JING WU &lt;jing.wu@phd.unibocconi.it&gt;</t>
  </si>
  <si>
    <t>PHD in Economics and Finance  DR0008 - 2026/27 - 2n Year  - 1st quarter - classroom 5-D3-SR01 Roentgen 5th floor</t>
  </si>
  <si>
    <t>Week</t>
  </si>
  <si>
    <t>Monday</t>
  </si>
  <si>
    <t>Tuesday</t>
  </si>
  <si>
    <t>Wednesday</t>
  </si>
  <si>
    <t>Thursday</t>
  </si>
  <si>
    <t>Friday</t>
  </si>
  <si>
    <t xml:space="preserve">41009 ACCOUNTING 6  VPS Daske - Veenman </t>
  </si>
  <si>
    <t>40273 INSTITUTIONS AND ECONOMIC GROWTH IN COMPARATIVE PERSPECTIVE Botticini</t>
  </si>
  <si>
    <t>08.30-10.00</t>
  </si>
  <si>
    <t xml:space="preserve">40404 Decarolis 2  </t>
  </si>
  <si>
    <t>40275 STRUCTURAL ECONOMETRICS  Adda</t>
  </si>
  <si>
    <t>10.15-11.45</t>
  </si>
  <si>
    <t>40409 Turansick  1</t>
  </si>
  <si>
    <t>40273 Botticini 1</t>
  </si>
  <si>
    <t>40409 Turansick  2</t>
  </si>
  <si>
    <t>40404 Decarolis 3</t>
  </si>
  <si>
    <t xml:space="preserve"> 40406  Schwarz  2  room TBD</t>
  </si>
  <si>
    <t>40404 TOPICS IN APPLIED ECONOMETRICS Decarolis</t>
  </si>
  <si>
    <t>12.00-14.30 no lesson</t>
  </si>
  <si>
    <t>Brown Bag Macro 12-13:45</t>
  </si>
  <si>
    <t>40260 CORPORATE FINANCE 4 Carletti</t>
  </si>
  <si>
    <t>14.45-16.15</t>
  </si>
  <si>
    <t xml:space="preserve"> 40406  Schwarz  1 room TBD</t>
  </si>
  <si>
    <t>40273 Botticini 2</t>
  </si>
  <si>
    <t>40315 Pavoni 1</t>
  </si>
  <si>
    <t>40425 FINANCIAL MARKETS MICROSTRUCTURE Rindi</t>
  </si>
  <si>
    <t>16.30-18.00</t>
  </si>
  <si>
    <t>40404 Decarolis 1</t>
  </si>
  <si>
    <t>40315 Pavoni 2</t>
  </si>
  <si>
    <t>40315 ADVANCED MACROECONOMICS 1 Pavoni</t>
  </si>
  <si>
    <t xml:space="preserve">40406 ADVANCED ECONOMETRICS 4 Schwarz </t>
  </si>
  <si>
    <t>40273 Botticini 4</t>
  </si>
  <si>
    <t>40273 Adda 2</t>
  </si>
  <si>
    <t xml:space="preserve">40409 ADVANCED  MICRO 1 -Turansick  </t>
  </si>
  <si>
    <t>40409 Turansick  3</t>
  </si>
  <si>
    <t>40273 Botticini 3</t>
  </si>
  <si>
    <t>40409 Turansick  4</t>
  </si>
  <si>
    <t>40404 Decarolis 5</t>
  </si>
  <si>
    <t xml:space="preserve"> 40406  Schwarz  4</t>
  </si>
  <si>
    <t>Note for Riccardo Biscotto - PhD student 1st Year</t>
  </si>
  <si>
    <t xml:space="preserve"> 40406  Schwarz   3</t>
  </si>
  <si>
    <t>40260 Carletti 1</t>
  </si>
  <si>
    <t>40425 Rindi  1</t>
  </si>
  <si>
    <t>40315 Pavoni 3</t>
  </si>
  <si>
    <t>41008 ACCOUNTING 5 - FRANCESCA FRANCO &amp; WANLI ZHAO</t>
  </si>
  <si>
    <t>40273 Adda 1</t>
  </si>
  <si>
    <t xml:space="preserve">40260 Carletti 2 </t>
  </si>
  <si>
    <t>40404 Decarolis 4</t>
  </si>
  <si>
    <t>40425 Rindi  2</t>
  </si>
  <si>
    <t>40315 Pavoni 4</t>
  </si>
  <si>
    <t>41009 ACCOUNTING 6 - VP DASKE HOLGER &amp; VP VEENMAN</t>
  </si>
  <si>
    <t>41010 ACCOUNTING 7 - ZHAO WANLI &amp; EKATERINA NERETINA</t>
  </si>
  <si>
    <t xml:space="preserve">40260 Carletti 3 </t>
  </si>
  <si>
    <t>40273 Botticini 6</t>
  </si>
  <si>
    <t>Adda 4</t>
  </si>
  <si>
    <t>41011 ACCOUNTING 8 - FLOROU ANNITA</t>
  </si>
  <si>
    <t>40409 Turansick  5</t>
  </si>
  <si>
    <t xml:space="preserve">40273 Botticini 5 / 40260 Carletti 4  </t>
  </si>
  <si>
    <t>40409 Turansick  6</t>
  </si>
  <si>
    <t>40404 Decarolis 6</t>
  </si>
  <si>
    <t xml:space="preserve"> 40406  Schwarz  6</t>
  </si>
  <si>
    <t xml:space="preserve"> 40406  Schwarz   5</t>
  </si>
  <si>
    <t xml:space="preserve">40425 Rindi  3 </t>
  </si>
  <si>
    <t>40315 Pavoni 5</t>
  </si>
  <si>
    <t>40273 Adda 3</t>
  </si>
  <si>
    <t>40315 Pavoni 6  TBC</t>
  </si>
  <si>
    <t xml:space="preserve">40425 Rindi  4 </t>
  </si>
  <si>
    <t>40315 Pavoni 6</t>
  </si>
  <si>
    <t>40273 Botticini 8</t>
  </si>
  <si>
    <t>40273 Adda 6</t>
  </si>
  <si>
    <t>40409 Turansick  7</t>
  </si>
  <si>
    <t xml:space="preserve">40273 Botticini 7 </t>
  </si>
  <si>
    <t>40409 Turansick  8</t>
  </si>
  <si>
    <t>40404 Decarolis 8</t>
  </si>
  <si>
    <t xml:space="preserve"> 40406  Schwarz  8</t>
  </si>
  <si>
    <t xml:space="preserve"> 40406  Schwarz  7</t>
  </si>
  <si>
    <t>40260 Carletti 5</t>
  </si>
  <si>
    <t>40425 Rindi  5</t>
  </si>
  <si>
    <t>40315 Pavoni 7</t>
  </si>
  <si>
    <t>40273 Adda 5</t>
  </si>
  <si>
    <t>40260 Carletti 6</t>
  </si>
  <si>
    <t>40404 Decarolis 7</t>
  </si>
  <si>
    <t>40425 Rindi  6</t>
  </si>
  <si>
    <t>40315 Pavoni 8</t>
  </si>
  <si>
    <t>40273 Botticini 10</t>
  </si>
  <si>
    <t>40273 Adda 8</t>
  </si>
  <si>
    <t>40409 Turansick  9</t>
  </si>
  <si>
    <t>40273 Botticini 9</t>
  </si>
  <si>
    <t>40409 Turansick  10</t>
  </si>
  <si>
    <t>40404 Decarolis 10</t>
  </si>
  <si>
    <t xml:space="preserve"> 40406  Schwarz  10</t>
  </si>
  <si>
    <t>40260 Carletti 7 h 13-14:30</t>
  </si>
  <si>
    <t xml:space="preserve"> 40406  Schwarz  9 </t>
  </si>
  <si>
    <t>40260 Carletti 8 h 14:45-1615</t>
  </si>
  <si>
    <t>40425 Rindi  7</t>
  </si>
  <si>
    <t>40315 Pavoni 9</t>
  </si>
  <si>
    <t>40273 Adda 7</t>
  </si>
  <si>
    <t>40315 Pavoni 10  TBC</t>
  </si>
  <si>
    <t>40404 Decarolis 9</t>
  </si>
  <si>
    <t>40425 Rindi   8</t>
  </si>
  <si>
    <t>40315 Pavoni 10</t>
  </si>
  <si>
    <t>41009- .VP DASKE 1</t>
  </si>
  <si>
    <t>41009 - VP DASKE 3</t>
  </si>
  <si>
    <t>40273 Botticini12</t>
  </si>
  <si>
    <t>40273 Adda 10</t>
  </si>
  <si>
    <t>41009- VP DASKE 2</t>
  </si>
  <si>
    <t>40273 Botticini 11</t>
  </si>
  <si>
    <t>41009 - VP DASKE 4</t>
  </si>
  <si>
    <t xml:space="preserve">40404 Decarolis 12  </t>
  </si>
  <si>
    <t xml:space="preserve"> 40406  Schwarz  12</t>
  </si>
  <si>
    <t xml:space="preserve"> 40406  Schwarz  11</t>
  </si>
  <si>
    <t>40260 Carletti 9</t>
  </si>
  <si>
    <t>40425 Rindi  9</t>
  </si>
  <si>
    <t>40315 Pavoni 11</t>
  </si>
  <si>
    <t>40273 Adda 9</t>
  </si>
  <si>
    <r>
      <t>41009- VP DASKE Tutorial 1</t>
    </r>
    <r>
      <rPr>
        <i/>
        <sz val="11"/>
        <color rgb="FF0070C0"/>
        <rFont val="Arial"/>
        <family val="2"/>
      </rPr>
      <t>/ 40260 Carletti 10</t>
    </r>
  </si>
  <si>
    <r>
      <rPr>
        <sz val="11"/>
        <color theme="9" tint="-0.249977111117893"/>
        <rFont val="Arial"/>
        <family val="2"/>
      </rPr>
      <t>41009 VP DASKE tutorial 2</t>
    </r>
    <r>
      <rPr>
        <sz val="11"/>
        <color rgb="FF0070C0"/>
        <rFont val="Arial"/>
        <family val="2"/>
      </rPr>
      <t xml:space="preserve"> / 40404  Decarolis 11</t>
    </r>
  </si>
  <si>
    <t>40425 Rindi  10</t>
  </si>
  <si>
    <t>40315 Pavoni 12</t>
  </si>
  <si>
    <t>Evaluations OCT 13-17</t>
  </si>
  <si>
    <t>41009 -VP DASKE 5</t>
  </si>
  <si>
    <t>Bocconi Graduation Day</t>
  </si>
  <si>
    <t xml:space="preserve">40273 Adda 12 </t>
  </si>
  <si>
    <r>
      <rPr>
        <sz val="11"/>
        <color theme="9" tint="-0.249977111117893"/>
        <rFont val="Arial"/>
        <family val="2"/>
      </rPr>
      <t>41009 -VP DASKE 6/</t>
    </r>
    <r>
      <rPr>
        <sz val="11"/>
        <rFont val="Arial"/>
        <family val="2"/>
      </rPr>
      <t xml:space="preserve"> Durante 1 room 4b</t>
    </r>
  </si>
  <si>
    <t>41009 - Daske tutorial 3</t>
  </si>
  <si>
    <t>Durante 3  room 4b</t>
  </si>
  <si>
    <t>Bocconi Graduation Day 40425 Rindi  9</t>
  </si>
  <si>
    <t>Durante 2  room 4b</t>
  </si>
  <si>
    <t xml:space="preserve">40260 Carletti 11 </t>
  </si>
  <si>
    <t xml:space="preserve"> 40409 Turansick  11</t>
  </si>
  <si>
    <t>40425 Rindi  11</t>
  </si>
  <si>
    <t>40273 Adda 11</t>
  </si>
  <si>
    <t>40260 Carletti 12</t>
  </si>
  <si>
    <t>40409 Turansick  12</t>
  </si>
  <si>
    <t>40425 Rindi  12</t>
  </si>
  <si>
    <t>PHD in Economics and Finance  DR0008 - 2026/27  - 2nd Year  - 2nd quarter -  classroom 5-D3-SR01 Roentgen 5th floor</t>
  </si>
  <si>
    <t>40222 CORPORATE FINANCE 3 LIMODIO Nicola</t>
  </si>
  <si>
    <t>41008 ACCOUNTING 5 Zhao - Franco</t>
  </si>
  <si>
    <t>40257 Sala 1</t>
  </si>
  <si>
    <t>40407 Grassi 1</t>
  </si>
  <si>
    <t>40222- Limodio 1</t>
  </si>
  <si>
    <t>40257 Sala 2</t>
  </si>
  <si>
    <t>40257 ADVANCED ECONOMETRICS 2 40257 Sala</t>
  </si>
  <si>
    <t>Durante 4</t>
  </si>
  <si>
    <t>40407 Grassi 2</t>
  </si>
  <si>
    <r>
      <t>40222- Limodio 2 /</t>
    </r>
    <r>
      <rPr>
        <sz val="11"/>
        <rFont val="Arial"/>
        <family val="2"/>
      </rPr>
      <t xml:space="preserve"> Durante 6</t>
    </r>
  </si>
  <si>
    <t>40946 ADVANCED TOPICS IN ASSET PRICING Croce</t>
  </si>
  <si>
    <t>40407 ADVANCED MACROECONOMICS 2 40407 Grassi</t>
  </si>
  <si>
    <t xml:space="preserve">Durante 5 </t>
  </si>
  <si>
    <r>
      <rPr>
        <sz val="11"/>
        <color rgb="FF0070C0"/>
        <rFont val="Arial"/>
        <family val="2"/>
      </rPr>
      <t>40218 Morelli 1</t>
    </r>
    <r>
      <rPr>
        <sz val="11"/>
        <color theme="9" tint="-0.249977111117893"/>
        <rFont val="Arial"/>
        <family val="2"/>
      </rPr>
      <t>/ 41009- VP VEENMAN 1</t>
    </r>
  </si>
  <si>
    <t>41009- VP VEENMAN 2</t>
  </si>
  <si>
    <r>
      <rPr>
        <sz val="11"/>
        <color rgb="FF0070C0"/>
        <rFont val="Arial"/>
        <family val="2"/>
      </rPr>
      <t>40218 Morelli 2/</t>
    </r>
    <r>
      <rPr>
        <sz val="11"/>
        <color theme="9" tint="-0.249977111117893"/>
        <rFont val="Arial"/>
        <family val="2"/>
      </rPr>
      <t xml:space="preserve"> 41009- VP VEENMAN 3</t>
    </r>
  </si>
  <si>
    <t>40222- Limodio 3</t>
  </si>
  <si>
    <t>41039 TOPICS IN ECO &amp; FIN 2 41039 Le Barbanchon-Trigari</t>
  </si>
  <si>
    <t>40222- Limodio 4</t>
  </si>
  <si>
    <t>40218 POLITICAL ECONOMICS 40218 Morelli</t>
  </si>
  <si>
    <t xml:space="preserve">40410 ADVANCED MICROECONOMICS 2 Feng </t>
  </si>
  <si>
    <t>40257 Sala 3</t>
  </si>
  <si>
    <t>40407 Grassi 3</t>
  </si>
  <si>
    <t>40946 Croce 1</t>
  </si>
  <si>
    <t xml:space="preserve"> Accounting 5 - Franco 1</t>
  </si>
  <si>
    <t>40257 Sala 4</t>
  </si>
  <si>
    <t>Durante 7</t>
  </si>
  <si>
    <t>40407 Grassi 4</t>
  </si>
  <si>
    <r>
      <t>40946 Croce 2 /</t>
    </r>
    <r>
      <rPr>
        <sz val="11"/>
        <rFont val="Arial"/>
        <family val="2"/>
      </rPr>
      <t>Durante 9</t>
    </r>
  </si>
  <si>
    <t>Accounting 5 - Franco 2</t>
  </si>
  <si>
    <r>
      <t>40222- Limodio 5 /</t>
    </r>
    <r>
      <rPr>
        <sz val="11"/>
        <rFont val="Arial"/>
        <family val="2"/>
      </rPr>
      <t>Durante 8</t>
    </r>
  </si>
  <si>
    <t>40218 Morelli 3</t>
  </si>
  <si>
    <t>40218 Morelli 4</t>
  </si>
  <si>
    <t>40222- Limodio 6</t>
  </si>
  <si>
    <t>41039 Le Barbanchon 1</t>
  </si>
  <si>
    <t>40257 Sala 5</t>
  </si>
  <si>
    <t>40407 Grassi 5</t>
  </si>
  <si>
    <t>40946 Croce 3</t>
  </si>
  <si>
    <t xml:space="preserve"> 41008 - Franco 3</t>
  </si>
  <si>
    <t>40257 Sala 6</t>
  </si>
  <si>
    <t>Durante 10</t>
  </si>
  <si>
    <t>40407 Grassi 6</t>
  </si>
  <si>
    <r>
      <t>40946 Croce 4 /</t>
    </r>
    <r>
      <rPr>
        <sz val="11"/>
        <rFont val="Arial"/>
        <family val="2"/>
      </rPr>
      <t>Durante 12</t>
    </r>
  </si>
  <si>
    <t>41008 - Franco 4</t>
  </si>
  <si>
    <t>41039 Le Barbanchon 2</t>
  </si>
  <si>
    <r>
      <t>40222- Limodio 7 /</t>
    </r>
    <r>
      <rPr>
        <sz val="11"/>
        <rFont val="Arial"/>
        <family val="2"/>
      </rPr>
      <t>Durante 11</t>
    </r>
  </si>
  <si>
    <r>
      <rPr>
        <sz val="11"/>
        <color rgb="FF0070C0"/>
        <rFont val="Arial"/>
        <family val="2"/>
      </rPr>
      <t>40218 Morelli 5/</t>
    </r>
    <r>
      <rPr>
        <sz val="11"/>
        <color theme="9" tint="-0.249977111117893"/>
        <rFont val="Arial"/>
        <family val="2"/>
      </rPr>
      <t xml:space="preserve"> Accountng 6 - VP VEENMAN 4</t>
    </r>
  </si>
  <si>
    <t>41009- VP VEENMAN 5</t>
  </si>
  <si>
    <r>
      <rPr>
        <sz val="11"/>
        <color rgb="FF0070C0"/>
        <rFont val="Arial"/>
        <family val="2"/>
      </rPr>
      <t>40218 Morelli 6/</t>
    </r>
    <r>
      <rPr>
        <sz val="11"/>
        <color theme="9" tint="-0.249977111117893"/>
        <rFont val="Arial"/>
        <family val="2"/>
      </rPr>
      <t xml:space="preserve"> 41009- VP VEENMAN 5</t>
    </r>
  </si>
  <si>
    <t>40222- Limodio 8</t>
  </si>
  <si>
    <t>40222- Limodio 9</t>
  </si>
  <si>
    <t>40407 Grassi 7</t>
  </si>
  <si>
    <t>40946 Croce 5</t>
  </si>
  <si>
    <t xml:space="preserve"> 41008 Franco 5</t>
  </si>
  <si>
    <t>40257 Sala 8</t>
  </si>
  <si>
    <t>40257 Sala 7</t>
  </si>
  <si>
    <t>40407 Grassi 8</t>
  </si>
  <si>
    <t>40946 Croce 6</t>
  </si>
  <si>
    <t xml:space="preserve"> 41008 Franco 6</t>
  </si>
  <si>
    <t>40218 Morelli 7</t>
  </si>
  <si>
    <t>40222- Limodio 10</t>
  </si>
  <si>
    <t>40218 Morelli 8</t>
  </si>
  <si>
    <t>41039 Le Barbanchon 3</t>
  </si>
  <si>
    <t>40407 Grassi 9</t>
  </si>
  <si>
    <t>40946  Croce 7</t>
  </si>
  <si>
    <t>41008 - Zhao 7</t>
  </si>
  <si>
    <t>40257 Sala 10</t>
  </si>
  <si>
    <t>40257 Sala 9</t>
  </si>
  <si>
    <t>40407 Grassi 10</t>
  </si>
  <si>
    <t>40946 Croce 8</t>
  </si>
  <si>
    <t>41008 - Zhao 8</t>
  </si>
  <si>
    <t>40218 Morelli 9</t>
  </si>
  <si>
    <t>40222- Limodio 11</t>
  </si>
  <si>
    <t>40218 Morelli 10</t>
  </si>
  <si>
    <t>Wokshop - Trebbi 1</t>
  </si>
  <si>
    <t>41039 Le Barbanchon 4</t>
  </si>
  <si>
    <t>40407 Grassi 11</t>
  </si>
  <si>
    <t>40946 Croce Croce 9</t>
  </si>
  <si>
    <t>41008 - Zhao 9</t>
  </si>
  <si>
    <t>40257 Sala 12</t>
  </si>
  <si>
    <t>40257 Sala 11</t>
  </si>
  <si>
    <t>40407 Grassi 12</t>
  </si>
  <si>
    <t>40946 Croce Croce 10</t>
  </si>
  <si>
    <t>41008 - Zhao 10</t>
  </si>
  <si>
    <t>Wokshop - Trebbi 2</t>
  </si>
  <si>
    <t>40218 Morelli 11</t>
  </si>
  <si>
    <t>40222- Limodio 12</t>
  </si>
  <si>
    <t>40218 Morelli 12</t>
  </si>
  <si>
    <t>Wokshop - Trebbi 6</t>
  </si>
  <si>
    <t>Wokshop - Trebbi 3</t>
  </si>
  <si>
    <t>Wokshop - Trebbi 4</t>
  </si>
  <si>
    <t>41039 Le Barbanchon 5</t>
  </si>
  <si>
    <t>Wokshop - Trebbi 5</t>
  </si>
  <si>
    <t>Evaluations 3-10/12</t>
  </si>
  <si>
    <t>National Holiday</t>
  </si>
  <si>
    <t>40946 Croce Croce 11</t>
  </si>
  <si>
    <t>41008 - Zhao 11</t>
  </si>
  <si>
    <t>40946 Croce Croce 12</t>
  </si>
  <si>
    <t>41008 - Zhao 12</t>
  </si>
  <si>
    <t>41039 Le Barbanchon 6</t>
  </si>
  <si>
    <t>JANUARY</t>
  </si>
  <si>
    <t>for Biscotto/  Ec.metrics 1 exam</t>
  </si>
  <si>
    <t>41011 - Florou 1</t>
  </si>
  <si>
    <t>41011 - Florou 2</t>
  </si>
  <si>
    <t>41011 - Florou 3</t>
  </si>
  <si>
    <t>41011 - Florou 4</t>
  </si>
  <si>
    <t>PHD in Economics and Finance  DR0008 - 2026/27 - 2nd Year  - 3rd quarter -  classroom 5-D3-SR01 Roentgen 5th floor</t>
  </si>
  <si>
    <t>41039 TOPICS IN ECO &amp; FIN 2 Le Barbanchon-Trigari</t>
  </si>
  <si>
    <t>40219 DEVELOPMENT ECONOMICS Fiorin</t>
  </si>
  <si>
    <t xml:space="preserve">40410 Feng 1 </t>
  </si>
  <si>
    <t>41011 Florou 5</t>
  </si>
  <si>
    <t>40410 Feng 2</t>
  </si>
  <si>
    <t>41011 Florou 7</t>
  </si>
  <si>
    <t>40988 BEHAVIORAL AND EXPERIMENTAL ECONOMICS Nunnari</t>
  </si>
  <si>
    <t>40945 Battauz 1</t>
  </si>
  <si>
    <t>41011 Florou 6</t>
  </si>
  <si>
    <t>40948 Braghieri 1</t>
  </si>
  <si>
    <t>40945 Battauz 2</t>
  </si>
  <si>
    <t>41011 Florou 8</t>
  </si>
  <si>
    <t>40945 CONTINUOUS TIME FINANCE Battauz</t>
  </si>
  <si>
    <t>41010 ACCOUNTING 7 Zhao - Neretina</t>
  </si>
  <si>
    <t>40988 Nunnari 1</t>
  </si>
  <si>
    <r>
      <t>40988 Nunnari 2/</t>
    </r>
    <r>
      <rPr>
        <sz val="11"/>
        <color theme="9" tint="-0.249977111117893"/>
        <rFont val="Arial"/>
        <family val="2"/>
      </rPr>
      <t xml:space="preserve"> 41011  - Zhao /Neretina 1</t>
    </r>
  </si>
  <si>
    <t>40948 Braghieri 2</t>
  </si>
  <si>
    <t>40219 Fiorin 1</t>
  </si>
  <si>
    <t>41011 ACCOUNTING 8 Florou</t>
  </si>
  <si>
    <t>40028 Bakker 1</t>
  </si>
  <si>
    <t>41011  - Zhao / Neretina 2</t>
  </si>
  <si>
    <t>40028 Bakker 2</t>
  </si>
  <si>
    <t>40219 Fiorin 2</t>
  </si>
  <si>
    <t>40948 INFORMATION IN MARKETS AND ORGANIZATIONS  Braghieri</t>
  </si>
  <si>
    <t>40410 Feng 3</t>
  </si>
  <si>
    <t>41011 Florou 9</t>
  </si>
  <si>
    <t>40410 Feng 4</t>
  </si>
  <si>
    <t>41011 Florou 11</t>
  </si>
  <si>
    <t xml:space="preserve">40028 INTERNATIONAL TRADE Bakker </t>
  </si>
  <si>
    <t>40945 Battauz 3</t>
  </si>
  <si>
    <t>41011 Florou 10</t>
  </si>
  <si>
    <t>40948 Braghieri 3</t>
  </si>
  <si>
    <t xml:space="preserve">40945 Battauz 4 </t>
  </si>
  <si>
    <t>41011 Florou 12</t>
  </si>
  <si>
    <t>40988 Nunnari 3</t>
  </si>
  <si>
    <r>
      <t>40988 Nunnari 4/</t>
    </r>
    <r>
      <rPr>
        <sz val="11"/>
        <color theme="9" tint="-0.249977111117893"/>
        <rFont val="Arial"/>
        <family val="2"/>
      </rPr>
      <t xml:space="preserve"> 41011  - Zhao /Neretina 3</t>
    </r>
  </si>
  <si>
    <t>40948 Braghieri 4</t>
  </si>
  <si>
    <t>40219 Fiorin 3</t>
  </si>
  <si>
    <t xml:space="preserve">41039 Trigari 1 </t>
  </si>
  <si>
    <t>40028 Bakker 3</t>
  </si>
  <si>
    <t>41011  - Zhao / Neretina 4</t>
  </si>
  <si>
    <t>40028 Bakker 4</t>
  </si>
  <si>
    <t>40219 Fiorin 4</t>
  </si>
  <si>
    <t>40410 Feng 5</t>
  </si>
  <si>
    <t>40410 Feng 6</t>
  </si>
  <si>
    <t xml:space="preserve"> 40945 Battauz 5</t>
  </si>
  <si>
    <t>40948 Braghieri 5</t>
  </si>
  <si>
    <t>40945 Battauz 6</t>
  </si>
  <si>
    <t xml:space="preserve">Brown Bag Macro 12-13:45 </t>
  </si>
  <si>
    <t>41011  - Zhao /Neretina 5</t>
  </si>
  <si>
    <t>40948 Braghieri 6</t>
  </si>
  <si>
    <t>40219 Fiorin 5</t>
  </si>
  <si>
    <t>41039 Trigari 2</t>
  </si>
  <si>
    <t>40028 Bakker 5</t>
  </si>
  <si>
    <t>41011  - Zhao / Neretina 6</t>
  </si>
  <si>
    <t>40028 Bakker 6</t>
  </si>
  <si>
    <t>40219 Fiorin 6</t>
  </si>
  <si>
    <t>40410 Feng 7</t>
  </si>
  <si>
    <t>40410 Feng 8</t>
  </si>
  <si>
    <t>40945 Battauz 7</t>
  </si>
  <si>
    <t>40948 Braghieri 7</t>
  </si>
  <si>
    <t>40945 Battauz 8</t>
  </si>
  <si>
    <t>40988 Nunnari 5</t>
  </si>
  <si>
    <r>
      <rPr>
        <sz val="11"/>
        <color rgb="FF0070C0"/>
        <rFont val="Arial"/>
        <family val="2"/>
      </rPr>
      <t>40988 Nunnari 6/</t>
    </r>
    <r>
      <rPr>
        <sz val="11"/>
        <color rgb="FFE26B0A"/>
        <rFont val="Arial"/>
        <family val="2"/>
      </rPr>
      <t xml:space="preserve"> 41011  - Zhao /Neretina 7</t>
    </r>
  </si>
  <si>
    <t>40948 Braghieri 8</t>
  </si>
  <si>
    <t>40219 Fiorin 7</t>
  </si>
  <si>
    <t>41039 Trigari 3</t>
  </si>
  <si>
    <t>40028 Bakker 7</t>
  </si>
  <si>
    <t>41011  - Zhao / Neretina 8</t>
  </si>
  <si>
    <t>40028 Bakker 8</t>
  </si>
  <si>
    <t>40219 Fiorin 8</t>
  </si>
  <si>
    <t>40410 Feng 9</t>
  </si>
  <si>
    <t>40410 Feng 10</t>
  </si>
  <si>
    <t>40945 Battauz 9</t>
  </si>
  <si>
    <t>40948 Braghieri 9</t>
  </si>
  <si>
    <t>40945 Battauz 10</t>
  </si>
  <si>
    <t>40988 Nunnari 7</t>
  </si>
  <si>
    <r>
      <rPr>
        <sz val="11"/>
        <color rgb="FF0070C0"/>
        <rFont val="Arial"/>
        <family val="2"/>
      </rPr>
      <t xml:space="preserve">40988 Nunnari 8/ </t>
    </r>
    <r>
      <rPr>
        <sz val="11"/>
        <color rgb="FFE26B0A"/>
        <rFont val="Arial"/>
        <family val="2"/>
      </rPr>
      <t>41011 - Zhao /Neretina 9</t>
    </r>
  </si>
  <si>
    <t>40948 Braghieri 10</t>
  </si>
  <si>
    <t>40219 Fiorin 9</t>
  </si>
  <si>
    <t>41039 Trigari 4</t>
  </si>
  <si>
    <t>40028 Bakker 9</t>
  </si>
  <si>
    <t>41011  - Zhao / Neretina 10</t>
  </si>
  <si>
    <t>40028 Bakker 10</t>
  </si>
  <si>
    <t>40219 Fiorin 10</t>
  </si>
  <si>
    <t>40410 Feng 11</t>
  </si>
  <si>
    <t>40410 Feng 12</t>
  </si>
  <si>
    <t>40945 Battauz 11</t>
  </si>
  <si>
    <t>40948 Braghieri 11</t>
  </si>
  <si>
    <t>40945 Battauz 12</t>
  </si>
  <si>
    <t>40988 Nunnari 9</t>
  </si>
  <si>
    <r>
      <rPr>
        <sz val="11"/>
        <color rgb="FF0070C0"/>
        <rFont val="Arial"/>
        <family val="2"/>
      </rPr>
      <t xml:space="preserve">40988 Nunnari 10/ </t>
    </r>
    <r>
      <rPr>
        <sz val="11"/>
        <color rgb="FFE26B0A"/>
        <rFont val="Arial"/>
        <family val="2"/>
      </rPr>
      <t>41011   -Zhao /Neretina 11</t>
    </r>
  </si>
  <si>
    <t>40948 Braghieri 12</t>
  </si>
  <si>
    <t>40219 Fiorin 11</t>
  </si>
  <si>
    <t>41039 Trigari 5</t>
  </si>
  <si>
    <t>40028 Bakker 11</t>
  </si>
  <si>
    <t>41011  - Zhao / Neretina 12</t>
  </si>
  <si>
    <t>40028 Bakker 12</t>
  </si>
  <si>
    <t>40219 Fiorin 12</t>
  </si>
  <si>
    <t>40988 Nunnari 11</t>
  </si>
  <si>
    <t>40988 Nunnari 12</t>
  </si>
  <si>
    <t>42039 Trigari 6</t>
  </si>
  <si>
    <t xml:space="preserve">PHD in Economics and Finance  DR0008 - 2026/27- no lessons </t>
  </si>
  <si>
    <t>41042 TOPICS IN ECO &amp; FIN 1  Gennaioli - Nagler</t>
  </si>
  <si>
    <t>24/03/2027 Bocconi Graduation Day</t>
  </si>
  <si>
    <t>Easter Holiday</t>
  </si>
  <si>
    <t>Gennaioli 3 h 10:00-13:00</t>
  </si>
  <si>
    <t>Gennaioli 4 h 10:00-13:00</t>
  </si>
  <si>
    <t>Gennaioli 1 h 14:30-17:30</t>
  </si>
  <si>
    <t>Gennaioli 2 h 14:30-17:30</t>
  </si>
  <si>
    <t>Gennaioli 5 h 14:30-17:30</t>
  </si>
  <si>
    <t>Gennaioli 6 h 14:30-17:30</t>
  </si>
  <si>
    <t>Nagler 1 h 14:30 - 17:30</t>
  </si>
  <si>
    <t>Nagler 3 h 14:30 - 17:30</t>
  </si>
  <si>
    <t>Nagler 5 h 14:30 - 17:30</t>
  </si>
  <si>
    <t>Nagler 2 h 14:30 - 17:30</t>
  </si>
  <si>
    <t>Nagler 4 h 14:30 - 17:30</t>
  </si>
  <si>
    <t>Nagler 6 h 14:30 - 17:30</t>
  </si>
  <si>
    <r>
      <t xml:space="preserve">PhD in ECONOMICS AND FINANCE </t>
    </r>
    <r>
      <rPr>
        <sz val="22"/>
        <rFont val="Calibri"/>
        <family val="2"/>
      </rPr>
      <t>-</t>
    </r>
    <r>
      <rPr>
        <i/>
        <sz val="22"/>
        <rFont val="Calibri"/>
        <family val="2"/>
      </rPr>
      <t xml:space="preserve"> DT07 </t>
    </r>
  </si>
  <si>
    <t>Personalized study plan - Riccardo Biscotto (42nd cycle)</t>
  </si>
  <si>
    <t>A.Y. 2026-27</t>
  </si>
  <si>
    <t>1st YEAR</t>
  </si>
  <si>
    <t>1 Preparatory course in Mathematics + 13 compulsory courses + Research Ethics course (compulsory self-managed online course)</t>
  </si>
  <si>
    <t xml:space="preserve">MATHEMATICS - PREPARATORY COURSE </t>
  </si>
  <si>
    <t xml:space="preserve">TURANSICK CHRISTOPHER </t>
  </si>
  <si>
    <t>INTRODUCTION TO MATHEMATICS</t>
  </si>
  <si>
    <t>MICROECONOMICS  1</t>
  </si>
  <si>
    <t>DI TILLIO ALFREDO</t>
  </si>
  <si>
    <t>FINANCE 1</t>
  </si>
  <si>
    <t xml:space="preserve">ROSSI STEFANO </t>
  </si>
  <si>
    <t xml:space="preserve">INTRODUCTION TO  PROBABILITY  </t>
  </si>
  <si>
    <t>FORTINI SANDRA</t>
  </si>
  <si>
    <t>ECONOMETRICS 1</t>
  </si>
  <si>
    <r>
      <rPr>
        <sz val="12"/>
        <rFont val="Calibri"/>
        <family val="2"/>
        <scheme val="minor"/>
      </rPr>
      <t>NICOLA LIMODIO</t>
    </r>
    <r>
      <rPr>
        <strike/>
        <sz val="12"/>
        <rFont val="Calibri"/>
        <family val="2"/>
        <scheme val="minor"/>
      </rPr>
      <t xml:space="preserve"> </t>
    </r>
  </si>
  <si>
    <t>taken from the PhD in Social and Political Science</t>
  </si>
  <si>
    <t>ECONOMETRICS 2 (MICROECONOMETRICS)</t>
  </si>
  <si>
    <t>VP BATTISTIN ERICK</t>
  </si>
  <si>
    <t>FINANCE 3</t>
  </si>
  <si>
    <t>FINANCE 4</t>
  </si>
  <si>
    <t xml:space="preserve">MANCONI ALBERTO </t>
  </si>
  <si>
    <t>FRANCESCA FRANCO (WANLI ZHAO)</t>
  </si>
  <si>
    <t>shared with 2nd year accounting students</t>
  </si>
  <si>
    <t>VP DASKE HOLGER (VP VEENMAN)</t>
  </si>
  <si>
    <t>ZHAO WANLI (EKATERINA NERETINA)</t>
  </si>
  <si>
    <t>PRINCIPLES OF RESEARCH ETHICS</t>
  </si>
  <si>
    <t>compulsory self-managed online course</t>
  </si>
  <si>
    <t>A.Y. 2027-28</t>
  </si>
  <si>
    <r>
      <t xml:space="preserve">10 courses: 4 courses from the major field of specialization chosen according to the curriculum + 6 elective courses (from any other field or </t>
    </r>
    <r>
      <rPr>
        <i/>
        <sz val="12"/>
        <rFont val="Calibri"/>
        <family val="2"/>
        <scheme val="minor"/>
      </rPr>
      <t xml:space="preserve">off-field) </t>
    </r>
    <r>
      <rPr>
        <sz val="12"/>
        <rFont val="Calibri"/>
        <family val="2"/>
        <scheme val="minor"/>
      </rPr>
      <t>+ Open Science for Reaseachers Workshop (Elective offered by Bocconi Library)</t>
    </r>
  </si>
  <si>
    <t>Please note that the final list of courses that will be offered in a.y. 2027-28 will be defined in Spring 2027; instructors may also vary.</t>
  </si>
  <si>
    <t>ACCOUNTING 1 - INTRODUCTION TO FINANCIAL ACCOUNTING RESEARCH</t>
  </si>
  <si>
    <t>PRENCIPE ANNALISA (IMPERATORE CLAUDIA)</t>
  </si>
  <si>
    <t>shared with 1st year accounting students</t>
  </si>
  <si>
    <t>ACCOUNTING 2 - ACCOUNTING THEORY</t>
  </si>
  <si>
    <t xml:space="preserve">HIEMANN MORITZ  </t>
  </si>
  <si>
    <t>ACCOUNTING 3 - STRATEGIC MANAGEMENT ACCOUNTING RESEARCH</t>
  </si>
  <si>
    <t>DITILLO ANGELO - CAGLIO ARIELA</t>
  </si>
  <si>
    <t>ACCOUNTING 4 - DISCLOSURE AND REAL EFFECTS</t>
  </si>
  <si>
    <t>MARRA ANTONIO</t>
  </si>
  <si>
    <t>elective course</t>
  </si>
  <si>
    <t>CERREIA VIOGLIO</t>
  </si>
  <si>
    <t>A.Y. 2028-29 and 2029-30</t>
  </si>
  <si>
    <t>3rd and 4th YEAR</t>
  </si>
  <si>
    <t>- at least two reading groups per year</t>
  </si>
  <si>
    <t>Please note that the list of reading groups is subject to change.</t>
  </si>
  <si>
    <t>READING GROUP IN ACCOUNTING 1</t>
  </si>
  <si>
    <t>READING GROUP IN ACCOUNTING 2</t>
  </si>
  <si>
    <t xml:space="preserve">READING GROUP IN DEVELOPMENT AND ORGANIZATIONAL ECONOMICS </t>
  </si>
  <si>
    <t xml:space="preserve">READING GROUP IN POLITICAL ECONOMICS </t>
  </si>
  <si>
    <t xml:space="preserve">READING GROUP IN INTERNATIONAL AND URBAN ECONOMICS </t>
  </si>
  <si>
    <r>
      <t>READING GROUP IN</t>
    </r>
    <r>
      <rPr>
        <strike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ECONOMIC POLICIES </t>
    </r>
  </si>
  <si>
    <t>1</t>
  </si>
  <si>
    <t>READING GROUP IN ECONOMICS</t>
  </si>
  <si>
    <t>READING GROUP CORPORATE FINANCE</t>
  </si>
  <si>
    <t>READING GROUP FINANCIAL INTERMEDIATION</t>
  </si>
  <si>
    <t>READING GROUP ASSET PRICING</t>
  </si>
  <si>
    <t>PhD in Economics and Finance - study plan 2024-25</t>
  </si>
  <si>
    <t>ABDILLA Lindsay Marie</t>
  </si>
  <si>
    <t>CAVALCANTE CARVALHO Athos Vinicius</t>
  </si>
  <si>
    <t>CROSTA Tommaso</t>
  </si>
  <si>
    <t>DE ALMEIDA SILVA CASTRO Caio Pedro</t>
  </si>
  <si>
    <t>ESPARZA SANCHEZ Astrid Blanxa</t>
  </si>
  <si>
    <t>GILLI Martino Elia</t>
  </si>
  <si>
    <t>GRAUL Henri Johannes</t>
  </si>
  <si>
    <t>HIPOLA ULECIA Maria Belen</t>
  </si>
  <si>
    <t>LIU Hanxiao</t>
  </si>
  <si>
    <t>MAGZHANOV Timur</t>
  </si>
  <si>
    <t>SAMARANI Matteo</t>
  </si>
  <si>
    <t>SOLMONE Irene</t>
  </si>
  <si>
    <t>SONG Rouhan</t>
  </si>
  <si>
    <t>WU Yiyang</t>
  </si>
  <si>
    <t>YUE Aoyuan</t>
  </si>
  <si>
    <t>BILOTTA Francesco</t>
  </si>
  <si>
    <t>MANFERDINI Giacomo</t>
  </si>
  <si>
    <t>Count</t>
  </si>
  <si>
    <t>1 sem 1-1q</t>
  </si>
  <si>
    <t>delete</t>
  </si>
  <si>
    <t>drop</t>
  </si>
  <si>
    <t>1 sem 1q-2q</t>
  </si>
  <si>
    <t>TABELLINI GUIDO ENRICO</t>
  </si>
  <si>
    <t>2 sem 3q</t>
  </si>
  <si>
    <t>1 sem 1q</t>
  </si>
  <si>
    <t>1 sem 2q</t>
  </si>
  <si>
    <t>1 sem-1q</t>
  </si>
  <si>
    <r>
      <t>ADVANCED ECONOMETRICS 4</t>
    </r>
    <r>
      <rPr>
        <sz val="9"/>
        <rFont val="Calibri"/>
        <family val="2"/>
      </rPr>
      <t xml:space="preserve"> (Machine Learning in Economics)</t>
    </r>
  </si>
  <si>
    <t>SCHWARZ CARLO RASMUS</t>
  </si>
  <si>
    <t>drop with 40275</t>
  </si>
  <si>
    <t>drop with 40406</t>
  </si>
  <si>
    <t>drop with 40404</t>
  </si>
  <si>
    <r>
      <t>ADVANCED MACROECONOMICS 3</t>
    </r>
    <r>
      <rPr>
        <sz val="9"/>
        <rFont val="Calibri"/>
        <family val="2"/>
      </rPr>
      <t xml:space="preserve"> (Micro-Data for Macro Models)</t>
    </r>
  </si>
  <si>
    <t>VP KRAMARZ</t>
  </si>
  <si>
    <t>1 drop with 40988</t>
  </si>
  <si>
    <t>ADVANCED MACROECONOMICS 4</t>
  </si>
  <si>
    <t>MONACELLI TOMMASO</t>
  </si>
  <si>
    <t>VEGA REDONDO</t>
  </si>
  <si>
    <t>drop with 40945</t>
  </si>
  <si>
    <t>drop with 41039</t>
  </si>
  <si>
    <t>ZHAO WANLI</t>
  </si>
  <si>
    <t>POPE PETER FRANCIS</t>
  </si>
  <si>
    <t>drop with 40291</t>
  </si>
  <si>
    <t xml:space="preserve">drop with 40219 </t>
  </si>
  <si>
    <r>
      <t>OTTAVIANO GIANMARCO</t>
    </r>
    <r>
      <rPr>
        <sz val="9"/>
        <color indexed="10"/>
        <rFont val="Calibri"/>
        <family val="2"/>
      </rPr>
      <t xml:space="preserve"> also for Macro field</t>
    </r>
  </si>
  <si>
    <t>TOPICS IN ECONOMICS &amp; FINANCE 1</t>
  </si>
  <si>
    <t>BRETSCHER LORENZO</t>
  </si>
  <si>
    <r>
      <t xml:space="preserve">TRIGARI/LE BARBANCHON (also for Development/Tabellini) </t>
    </r>
    <r>
      <rPr>
        <sz val="9"/>
        <color indexed="10"/>
        <rFont val="Calibri"/>
        <family val="2"/>
      </rPr>
      <t>also for Macro</t>
    </r>
  </si>
  <si>
    <t>1 o 2 sem</t>
  </si>
  <si>
    <t>TOPICS IN ECONOMICS &amp; FINANCE 3</t>
  </si>
  <si>
    <t>D'AUGUSTA -MARTENS</t>
  </si>
  <si>
    <t>From other PHD courses</t>
  </si>
  <si>
    <t>2-3q</t>
  </si>
  <si>
    <t>Policy Process</t>
  </si>
  <si>
    <t>Giupponi</t>
  </si>
  <si>
    <t>SPS - 1st year</t>
  </si>
  <si>
    <t>drop with 41034</t>
  </si>
  <si>
    <t>Inequality, Gender and Ethnicity</t>
  </si>
  <si>
    <t>Profeta, Mencarini</t>
  </si>
  <si>
    <t>SPS - 2nd year</t>
  </si>
  <si>
    <t>Population Dynamics</t>
  </si>
  <si>
    <t>Devillanova - Balbo</t>
  </si>
  <si>
    <t>2 sem</t>
  </si>
  <si>
    <t>Text Analysis</t>
  </si>
  <si>
    <t>Shi Qiaoni</t>
  </si>
  <si>
    <t>BAM - 2nd year</t>
  </si>
  <si>
    <t>Experimental Methods</t>
  </si>
  <si>
    <t>Vosgeraau</t>
  </si>
  <si>
    <t>BAM - 1st year</t>
  </si>
  <si>
    <t>NOT OFFERED 24/25</t>
  </si>
  <si>
    <r>
      <t xml:space="preserve">40222 Corporate Finance Serrano Velarde (Field </t>
    </r>
    <r>
      <rPr>
        <sz val="9"/>
        <color indexed="21"/>
        <rFont val="Calibri"/>
        <family val="2"/>
      </rPr>
      <t>Finance</t>
    </r>
    <r>
      <rPr>
        <sz val="9"/>
        <rFont val="Calibri"/>
        <family val="2"/>
      </rPr>
      <t xml:space="preserve">) </t>
    </r>
  </si>
  <si>
    <r>
      <t xml:space="preserve">40409 Advanced Microeconomics 1 Cerreia Vioglio Simone (field </t>
    </r>
    <r>
      <rPr>
        <sz val="9"/>
        <color indexed="56"/>
        <rFont val="Calibri"/>
        <family val="2"/>
      </rPr>
      <t>Microeconomics)</t>
    </r>
  </si>
  <si>
    <t>40969 CSR Strategies Jacqueminet BAM</t>
  </si>
  <si>
    <t xml:space="preserve">41014 Behavioural Strategy Gutierrez BAM </t>
  </si>
  <si>
    <t>PROVA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</si>
</sst>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68">
    <font>
      <sz val="12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sz val="12"/>
      <color indexed="8"/>
      <name val="Verdana"/>
      <family val="2"/>
    </font>
    <font>
      <sz val="12"/>
      <color indexed="48"/>
      <name val="Arial"/>
      <family val="2"/>
    </font>
    <font>
      <sz val="12"/>
      <name val="Arial"/>
      <family val="2"/>
    </font>
    <font>
      <sz val="11"/>
      <color indexed="8"/>
      <name val="Verdana"/>
      <family val="2"/>
    </font>
    <font>
      <sz val="11"/>
      <color indexed="12"/>
      <name val="Arial"/>
      <family val="2"/>
    </font>
    <font>
      <sz val="11"/>
      <name val="Arial"/>
      <family val="2"/>
    </font>
    <font>
      <sz val="11"/>
      <color indexed="30"/>
      <name val="Arial"/>
      <family val="2"/>
    </font>
    <font>
      <sz val="9"/>
      <color indexed="21"/>
      <name val="Calibri"/>
      <family val="2"/>
    </font>
    <font>
      <sz val="9"/>
      <color indexed="56"/>
      <name val="Calibri"/>
      <family val="2"/>
    </font>
    <font>
      <sz val="9"/>
      <name val="Calibri"/>
      <family val="2"/>
    </font>
    <font>
      <sz val="9"/>
      <color indexed="30"/>
      <name val="Arial"/>
      <family val="2"/>
    </font>
    <font>
      <sz val="9"/>
      <color indexed="10"/>
      <name val="Calibri"/>
      <family val="2"/>
    </font>
    <font>
      <sz val="12"/>
      <color rgb="FF3366FF"/>
      <name val="Arial"/>
      <family val="2"/>
    </font>
    <font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8"/>
      <color rgb="FF000000"/>
      <name val="Calibri"/>
      <family val="2"/>
    </font>
    <font>
      <sz val="9"/>
      <color rgb="FF0070C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B050"/>
      <name val="Arial"/>
      <family val="2"/>
    </font>
    <font>
      <b/>
      <sz val="11"/>
      <color rgb="FFFF0000"/>
      <name val="Arial"/>
      <family val="2"/>
    </font>
    <font>
      <sz val="10"/>
      <color rgb="FF0070C0"/>
      <name val="Arial"/>
      <family val="2"/>
    </font>
    <font>
      <sz val="11"/>
      <color theme="4"/>
      <name val="Arial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trike/>
      <sz val="11"/>
      <color theme="4"/>
      <name val="Arial"/>
      <family val="2"/>
    </font>
    <font>
      <sz val="11"/>
      <color theme="9" tint="-0.249977111117893"/>
      <name val="Arial"/>
      <family val="2"/>
    </font>
    <font>
      <sz val="11"/>
      <color theme="1"/>
      <name val="Arial"/>
      <family val="2"/>
    </font>
    <font>
      <sz val="11"/>
      <color rgb="FF0070C0"/>
      <name val="Segoe UI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7030A0"/>
      <name val="Calibri"/>
      <family val="2"/>
      <scheme val="minor"/>
    </font>
    <font>
      <sz val="9"/>
      <color rgb="FF548235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00B0F0"/>
      <name val="Calibri"/>
      <family val="2"/>
      <scheme val="minor"/>
    </font>
    <font>
      <sz val="9"/>
      <color rgb="FF002060"/>
      <name val="Calibri"/>
      <family val="2"/>
      <scheme val="minor"/>
    </font>
    <font>
      <sz val="9"/>
      <color rgb="FF375623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4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sz val="10"/>
      <color theme="9" tint="-0.249977111117893"/>
      <name val="Arial"/>
      <family val="2"/>
    </font>
    <font>
      <b/>
      <sz val="11"/>
      <color rgb="FF00B050"/>
      <name val="Arial"/>
      <family val="2"/>
    </font>
    <font>
      <b/>
      <sz val="9"/>
      <color rgb="FF00B05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Segoe UI"/>
      <family val="2"/>
    </font>
    <font>
      <b/>
      <sz val="10"/>
      <color rgb="FF00B050"/>
      <name val="Arial"/>
      <family val="2"/>
    </font>
    <font>
      <sz val="10"/>
      <color rgb="FF0070C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theme="9"/>
      <name val="Arial"/>
      <family val="2"/>
    </font>
    <font>
      <b/>
      <sz val="11"/>
      <color theme="9"/>
      <name val="Arial"/>
      <family val="2"/>
    </font>
    <font>
      <b/>
      <sz val="10"/>
      <color theme="9"/>
      <name val="Arial"/>
      <family val="2"/>
    </font>
    <font>
      <b/>
      <strike/>
      <sz val="11"/>
      <color theme="9"/>
      <name val="Arial"/>
      <family val="2"/>
    </font>
    <font>
      <b/>
      <sz val="11"/>
      <color theme="9" tint="-0.249977111117893"/>
      <name val="Arial"/>
      <family val="2"/>
    </font>
    <font>
      <sz val="11"/>
      <color rgb="FF002060"/>
      <name val="Arial"/>
      <family val="2"/>
    </font>
    <font>
      <sz val="8"/>
      <name val="Verdana"/>
      <family val="2"/>
    </font>
    <font>
      <b/>
      <sz val="16"/>
      <color rgb="FFEE0000"/>
      <name val="Arial"/>
      <family val="2"/>
    </font>
    <font>
      <b/>
      <sz val="14"/>
      <color rgb="FFEE0000"/>
      <name val="Arial"/>
      <family val="2"/>
    </font>
    <font>
      <b/>
      <sz val="11"/>
      <color rgb="FFEE0000"/>
      <name val="Arial"/>
      <family val="2"/>
    </font>
    <font>
      <b/>
      <sz val="10"/>
      <color rgb="FFEE0000"/>
      <name val="Arial"/>
      <family val="2"/>
    </font>
    <font>
      <sz val="11"/>
      <color rgb="FF1F497D"/>
      <name val="Calibri"/>
      <family val="2"/>
    </font>
    <font>
      <b/>
      <sz val="11"/>
      <color rgb="FF00B050"/>
      <name val="Aptos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sz val="11"/>
      <color rgb="FF0066CC"/>
      <name val="Arial"/>
      <family val="2"/>
    </font>
    <font>
      <sz val="11"/>
      <color theme="5"/>
      <name val="Arial"/>
      <family val="2"/>
    </font>
    <font>
      <strike/>
      <sz val="11"/>
      <color theme="9"/>
      <name val="Arial"/>
      <family val="2"/>
    </font>
    <font>
      <sz val="12"/>
      <color rgb="FFFF0000"/>
      <name val="Calibri"/>
      <family val="2"/>
    </font>
    <font>
      <b/>
      <sz val="12"/>
      <color theme="4"/>
      <name val="Arial"/>
      <family val="2"/>
    </font>
    <font>
      <b/>
      <sz val="12"/>
      <color rgb="FF00B050"/>
      <name val="Times New Roman"/>
      <family val="1"/>
    </font>
    <font>
      <sz val="12"/>
      <color rgb="FF000000"/>
      <name val="Calibri"/>
      <family val="2"/>
    </font>
    <font>
      <b/>
      <sz val="10"/>
      <color indexed="8"/>
      <name val="Aptos"/>
      <family val="2"/>
    </font>
    <font>
      <sz val="10"/>
      <color indexed="8"/>
      <name val="Aptos"/>
      <family val="2"/>
    </font>
    <font>
      <b/>
      <sz val="9"/>
      <color indexed="8"/>
      <name val="Aptos"/>
      <family val="2"/>
    </font>
    <font>
      <sz val="11"/>
      <color indexed="8"/>
      <name val="Aptos"/>
      <family val="2"/>
    </font>
    <font>
      <b/>
      <sz val="11"/>
      <color rgb="FFFF0000"/>
      <name val="Aptos"/>
      <family val="2"/>
    </font>
    <font>
      <sz val="12"/>
      <color indexed="8"/>
      <name val="Aptos"/>
      <family val="2"/>
    </font>
    <font>
      <b/>
      <sz val="12"/>
      <color indexed="8"/>
      <name val="Aptos"/>
      <family val="2"/>
    </font>
    <font>
      <sz val="8"/>
      <color indexed="8"/>
      <name val="Aptos"/>
      <family val="2"/>
    </font>
    <font>
      <sz val="8"/>
      <color rgb="FF7030A0"/>
      <name val="Aptos"/>
      <family val="2"/>
    </font>
    <font>
      <sz val="8"/>
      <color rgb="FF2F9299"/>
      <name val="Aptos"/>
      <family val="2"/>
    </font>
    <font>
      <sz val="8"/>
      <color rgb="FF00B050"/>
      <name val="Aptos"/>
      <family val="2"/>
    </font>
    <font>
      <sz val="8"/>
      <color rgb="FF00B0F0"/>
      <name val="Aptos"/>
      <family val="2"/>
    </font>
    <font>
      <sz val="8"/>
      <color rgb="FF002060"/>
      <name val="Aptos"/>
      <family val="2"/>
    </font>
    <font>
      <sz val="8"/>
      <color rgb="FF1F6166"/>
      <name val="Aptos"/>
      <family val="2"/>
    </font>
    <font>
      <b/>
      <sz val="11"/>
      <name val="Arial"/>
      <family val="2"/>
    </font>
    <font>
      <b/>
      <sz val="11"/>
      <color indexed="8"/>
      <name val="Aptos"/>
      <family val="2"/>
    </font>
    <font>
      <b/>
      <sz val="10"/>
      <color rgb="FFFF0000"/>
      <name val="Aptos"/>
      <family val="2"/>
    </font>
    <font>
      <b/>
      <sz val="8"/>
      <color indexed="8"/>
      <name val="Aptos"/>
      <family val="2"/>
    </font>
    <font>
      <sz val="8"/>
      <color rgb="FFFF9900"/>
      <name val="Aptos"/>
      <family val="2"/>
    </font>
    <font>
      <sz val="12"/>
      <color theme="1"/>
      <name val="Calibri"/>
      <family val="2"/>
      <scheme val="minor"/>
    </font>
    <font>
      <b/>
      <sz val="22"/>
      <name val="Calibri"/>
      <family val="2"/>
    </font>
    <font>
      <sz val="22"/>
      <name val="Calibri"/>
      <family val="2"/>
    </font>
    <font>
      <i/>
      <sz val="22"/>
      <name val="Calibri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trike/>
      <sz val="12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  <scheme val="minor"/>
    </font>
    <font>
      <sz val="8"/>
      <name val="Aptos"/>
      <family val="2"/>
    </font>
    <font>
      <sz val="9"/>
      <color indexed="8"/>
      <name val="Aptos"/>
      <family val="2"/>
    </font>
    <font>
      <b/>
      <sz val="22"/>
      <color theme="4"/>
      <name val="Calibri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9" tint="-0.249977111117893"/>
      <name val="Arial"/>
      <family val="2"/>
    </font>
    <font>
      <i/>
      <sz val="11"/>
      <color theme="9" tint="-0.249977111117893"/>
      <name val="Arial"/>
      <family val="2"/>
    </font>
    <font>
      <sz val="12"/>
      <color theme="1"/>
      <name val="Verdana"/>
      <family val="2"/>
    </font>
    <font>
      <i/>
      <sz val="11"/>
      <color rgb="FF0070C0"/>
      <name val="Arial"/>
      <family val="2"/>
    </font>
    <font>
      <b/>
      <sz val="14"/>
      <color rgb="FF0070C0"/>
      <name val="Aptos"/>
      <family val="2"/>
    </font>
    <font>
      <sz val="14"/>
      <color rgb="FF0070C0"/>
      <name val="Aptos"/>
      <family val="2"/>
    </font>
    <font>
      <b/>
      <sz val="16"/>
      <name val="Calibri"/>
      <family val="2"/>
    </font>
    <font>
      <sz val="16"/>
      <name val="Calibri"/>
      <family val="2"/>
    </font>
    <font>
      <i/>
      <sz val="16"/>
      <name val="Calibri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E26B0A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27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DE49A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B3CEFA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27"/>
      </patternFill>
    </fill>
  </fills>
  <borders count="28">
    <border>
      <left/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top"/>
    </xf>
    <xf numFmtId="0" fontId="4" fillId="2" borderId="0" applyNumberFormat="0" applyBorder="0" applyProtection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5" fillId="0" borderId="0"/>
    <xf numFmtId="0" fontId="6" fillId="3" borderId="0" applyNumberFormat="0" applyBorder="0" applyProtection="0">
      <alignment vertical="top"/>
    </xf>
    <xf numFmtId="0" fontId="3" fillId="0" borderId="0"/>
    <xf numFmtId="0" fontId="2" fillId="0" borderId="0"/>
    <xf numFmtId="0" fontId="1" fillId="0" borderId="0"/>
  </cellStyleXfs>
  <cellXfs count="559">
    <xf numFmtId="0" fontId="0" fillId="0" borderId="0" xfId="0">
      <alignment vertical="top"/>
    </xf>
    <xf numFmtId="0" fontId="8" fillId="0" borderId="0" xfId="0" applyFont="1">
      <alignment vertical="top"/>
    </xf>
    <xf numFmtId="0" fontId="19" fillId="0" borderId="0" xfId="0" applyFont="1">
      <alignment vertical="top"/>
    </xf>
    <xf numFmtId="0" fontId="20" fillId="0" borderId="0" xfId="0" applyFont="1">
      <alignment vertical="top"/>
    </xf>
    <xf numFmtId="0" fontId="9" fillId="0" borderId="0" xfId="0" applyFont="1">
      <alignment vertical="top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4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>
      <alignment vertical="top"/>
    </xf>
    <xf numFmtId="0" fontId="24" fillId="0" borderId="0" xfId="0" applyFont="1" applyAlignment="1">
      <alignment horizontal="left"/>
    </xf>
    <xf numFmtId="0" fontId="25" fillId="0" borderId="0" xfId="0" applyFont="1">
      <alignment vertical="top"/>
    </xf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7" fillId="0" borderId="0" xfId="0" applyFont="1">
      <alignment vertical="top"/>
    </xf>
    <xf numFmtId="0" fontId="29" fillId="4" borderId="0" xfId="0" applyFont="1" applyFill="1" applyAlignment="1">
      <alignment horizontal="left"/>
    </xf>
    <xf numFmtId="0" fontId="30" fillId="4" borderId="0" xfId="0" applyFont="1" applyFill="1">
      <alignment vertical="top"/>
    </xf>
    <xf numFmtId="0" fontId="31" fillId="4" borderId="0" xfId="0" applyFont="1" applyFill="1" applyAlignment="1">
      <alignment horizontal="left"/>
    </xf>
    <xf numFmtId="0" fontId="34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34" fillId="0" borderId="0" xfId="0" applyFont="1">
      <alignment vertical="top"/>
    </xf>
    <xf numFmtId="0" fontId="5" fillId="0" borderId="0" xfId="0" applyFont="1">
      <alignment vertical="top"/>
    </xf>
    <xf numFmtId="0" fontId="28" fillId="0" borderId="0" xfId="0" applyFont="1" applyAlignment="1">
      <alignment horizontal="left"/>
    </xf>
    <xf numFmtId="0" fontId="42" fillId="0" borderId="0" xfId="0" applyFont="1" applyAlignment="1">
      <alignment vertical="center"/>
    </xf>
    <xf numFmtId="16" fontId="20" fillId="0" borderId="0" xfId="0" applyNumberFormat="1" applyFont="1">
      <alignment vertical="top"/>
    </xf>
    <xf numFmtId="0" fontId="36" fillId="0" borderId="0" xfId="0" applyFont="1">
      <alignment vertical="top"/>
    </xf>
    <xf numFmtId="0" fontId="43" fillId="0" borderId="0" xfId="0" applyFont="1">
      <alignment vertical="top"/>
    </xf>
    <xf numFmtId="0" fontId="44" fillId="0" borderId="0" xfId="0" applyFont="1">
      <alignment vertical="top"/>
    </xf>
    <xf numFmtId="0" fontId="45" fillId="0" borderId="5" xfId="0" applyFont="1" applyBorder="1" applyAlignment="1"/>
    <xf numFmtId="0" fontId="45" fillId="0" borderId="6" xfId="0" applyFont="1" applyBorder="1" applyAlignment="1"/>
    <xf numFmtId="0" fontId="46" fillId="0" borderId="7" xfId="0" applyFont="1" applyBorder="1" applyAlignment="1">
      <alignment wrapText="1"/>
    </xf>
    <xf numFmtId="0" fontId="46" fillId="0" borderId="8" xfId="0" applyFont="1" applyBorder="1" applyAlignment="1">
      <alignment wrapText="1"/>
    </xf>
    <xf numFmtId="0" fontId="47" fillId="0" borderId="0" xfId="0" applyFont="1">
      <alignment vertical="top"/>
    </xf>
    <xf numFmtId="0" fontId="46" fillId="0" borderId="9" xfId="0" applyFont="1" applyBorder="1" applyAlignment="1">
      <alignment wrapText="1"/>
    </xf>
    <xf numFmtId="0" fontId="48" fillId="13" borderId="10" xfId="0" applyFont="1" applyFill="1" applyBorder="1" applyAlignment="1">
      <alignment horizontal="left" vertical="top" wrapText="1"/>
    </xf>
    <xf numFmtId="0" fontId="49" fillId="13" borderId="10" xfId="0" applyFont="1" applyFill="1" applyBorder="1" applyAlignment="1">
      <alignment horizontal="center" vertical="top" wrapText="1"/>
    </xf>
    <xf numFmtId="0" fontId="49" fillId="14" borderId="11" xfId="0" applyFont="1" applyFill="1" applyBorder="1" applyAlignment="1">
      <alignment horizontal="center" vertical="top" wrapText="1"/>
    </xf>
    <xf numFmtId="0" fontId="46" fillId="13" borderId="10" xfId="0" applyFont="1" applyFill="1" applyBorder="1" applyAlignment="1">
      <alignment vertical="top" wrapText="1"/>
    </xf>
    <xf numFmtId="0" fontId="46" fillId="14" borderId="11" xfId="0" applyFont="1" applyFill="1" applyBorder="1" applyAlignment="1">
      <alignment vertical="top" wrapText="1"/>
    </xf>
    <xf numFmtId="0" fontId="48" fillId="15" borderId="10" xfId="0" applyFont="1" applyFill="1" applyBorder="1" applyAlignment="1">
      <alignment horizontal="center" vertical="top" wrapText="1"/>
    </xf>
    <xf numFmtId="0" fontId="48" fillId="0" borderId="10" xfId="0" applyFont="1" applyBorder="1" applyAlignment="1">
      <alignment horizontal="center" vertical="top" wrapText="1"/>
    </xf>
    <xf numFmtId="0" fontId="48" fillId="15" borderId="10" xfId="0" applyFont="1" applyFill="1" applyBorder="1" applyAlignment="1">
      <alignment vertical="top" wrapText="1"/>
    </xf>
    <xf numFmtId="0" fontId="48" fillId="0" borderId="10" xfId="0" applyFont="1" applyBorder="1" applyAlignment="1">
      <alignment vertical="top" wrapText="1"/>
    </xf>
    <xf numFmtId="0" fontId="50" fillId="15" borderId="10" xfId="0" applyFont="1" applyFill="1" applyBorder="1" applyAlignment="1">
      <alignment vertical="top" wrapText="1"/>
    </xf>
    <xf numFmtId="0" fontId="46" fillId="0" borderId="10" xfId="0" applyFont="1" applyBorder="1" applyAlignment="1">
      <alignment vertical="top" wrapText="1"/>
    </xf>
    <xf numFmtId="0" fontId="51" fillId="15" borderId="10" xfId="0" applyFont="1" applyFill="1" applyBorder="1" applyAlignment="1">
      <alignment vertical="top" wrapText="1"/>
    </xf>
    <xf numFmtId="0" fontId="52" fillId="15" borderId="10" xfId="0" applyFont="1" applyFill="1" applyBorder="1" applyAlignment="1">
      <alignment vertical="top" wrapText="1"/>
    </xf>
    <xf numFmtId="0" fontId="53" fillId="15" borderId="10" xfId="0" applyFont="1" applyFill="1" applyBorder="1" applyAlignment="1">
      <alignment vertical="top" wrapText="1"/>
    </xf>
    <xf numFmtId="0" fontId="54" fillId="15" borderId="10" xfId="0" applyFont="1" applyFill="1" applyBorder="1" applyAlignment="1">
      <alignment vertical="top" wrapText="1"/>
    </xf>
    <xf numFmtId="0" fontId="54" fillId="0" borderId="10" xfId="0" applyFont="1" applyBorder="1" applyAlignment="1">
      <alignment vertical="top" wrapText="1"/>
    </xf>
    <xf numFmtId="0" fontId="55" fillId="15" borderId="10" xfId="0" applyFont="1" applyFill="1" applyBorder="1" applyAlignment="1">
      <alignment vertical="top" wrapText="1"/>
    </xf>
    <xf numFmtId="16" fontId="48" fillId="0" borderId="10" xfId="0" applyNumberFormat="1" applyFont="1" applyBorder="1" applyAlignment="1">
      <alignment horizontal="center" vertical="top" wrapText="1"/>
    </xf>
    <xf numFmtId="0" fontId="49" fillId="15" borderId="10" xfId="0" applyFont="1" applyFill="1" applyBorder="1" applyAlignment="1">
      <alignment horizontal="center" vertical="top" wrapText="1"/>
    </xf>
    <xf numFmtId="0" fontId="46" fillId="15" borderId="10" xfId="0" applyFont="1" applyFill="1" applyBorder="1" applyAlignment="1">
      <alignment vertical="top" wrapText="1"/>
    </xf>
    <xf numFmtId="0" fontId="46" fillId="13" borderId="11" xfId="0" applyFont="1" applyFill="1" applyBorder="1" applyAlignment="1">
      <alignment vertical="top" wrapText="1"/>
    </xf>
    <xf numFmtId="0" fontId="46" fillId="16" borderId="10" xfId="0" applyFont="1" applyFill="1" applyBorder="1" applyAlignment="1">
      <alignment vertical="top" wrapText="1"/>
    </xf>
    <xf numFmtId="0" fontId="49" fillId="16" borderId="10" xfId="0" applyFont="1" applyFill="1" applyBorder="1" applyAlignment="1">
      <alignment vertical="top" wrapText="1"/>
    </xf>
    <xf numFmtId="0" fontId="48" fillId="16" borderId="10" xfId="0" applyFont="1" applyFill="1" applyBorder="1" applyAlignment="1">
      <alignment horizontal="center" vertical="top" wrapText="1"/>
    </xf>
    <xf numFmtId="0" fontId="48" fillId="16" borderId="10" xfId="0" applyFont="1" applyFill="1" applyBorder="1" applyAlignment="1">
      <alignment vertical="top" wrapText="1"/>
    </xf>
    <xf numFmtId="0" fontId="46" fillId="0" borderId="12" xfId="0" applyFont="1" applyBorder="1" applyAlignment="1">
      <alignment vertical="top" wrapText="1"/>
    </xf>
    <xf numFmtId="0" fontId="46" fillId="0" borderId="13" xfId="0" applyFont="1" applyBorder="1" applyAlignment="1">
      <alignment vertical="top" wrapText="1"/>
    </xf>
    <xf numFmtId="0" fontId="46" fillId="0" borderId="7" xfId="0" applyFont="1" applyBorder="1" applyAlignment="1">
      <alignment vertical="top" wrapText="1"/>
    </xf>
    <xf numFmtId="0" fontId="56" fillId="10" borderId="10" xfId="0" applyFont="1" applyFill="1" applyBorder="1" applyAlignment="1">
      <alignment horizontal="center" vertical="top"/>
    </xf>
    <xf numFmtId="14" fontId="31" fillId="0" borderId="0" xfId="0" applyNumberFormat="1" applyFont="1" applyAlignment="1">
      <alignment horizontal="left" vertical="top"/>
    </xf>
    <xf numFmtId="0" fontId="8" fillId="4" borderId="0" xfId="0" applyFont="1" applyFill="1">
      <alignment vertical="top"/>
    </xf>
    <xf numFmtId="0" fontId="57" fillId="16" borderId="10" xfId="0" applyFont="1" applyFill="1" applyBorder="1" applyAlignment="1">
      <alignment vertical="top" wrapText="1"/>
    </xf>
    <xf numFmtId="0" fontId="20" fillId="4" borderId="0" xfId="0" applyFont="1" applyFill="1">
      <alignment vertical="top"/>
    </xf>
    <xf numFmtId="0" fontId="58" fillId="0" borderId="0" xfId="0" applyFont="1">
      <alignment vertical="top"/>
    </xf>
    <xf numFmtId="0" fontId="57" fillId="0" borderId="0" xfId="0" applyFont="1">
      <alignment vertical="top"/>
    </xf>
    <xf numFmtId="14" fontId="38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center"/>
    </xf>
    <xf numFmtId="0" fontId="57" fillId="4" borderId="10" xfId="0" applyFont="1" applyFill="1" applyBorder="1" applyAlignment="1">
      <alignment vertical="top" wrapText="1"/>
    </xf>
    <xf numFmtId="0" fontId="46" fillId="17" borderId="10" xfId="0" applyFont="1" applyFill="1" applyBorder="1" applyAlignment="1">
      <alignment horizontal="center" vertical="top" wrapText="1"/>
    </xf>
    <xf numFmtId="0" fontId="62" fillId="0" borderId="0" xfId="0" applyFont="1">
      <alignment vertical="top"/>
    </xf>
    <xf numFmtId="0" fontId="57" fillId="4" borderId="10" xfId="0" applyFont="1" applyFill="1" applyBorder="1" applyAlignment="1">
      <alignment horizontal="center" vertical="top" wrapText="1"/>
    </xf>
    <xf numFmtId="0" fontId="57" fillId="4" borderId="10" xfId="0" applyFont="1" applyFill="1" applyBorder="1" applyAlignment="1">
      <alignment horizontal="left" vertical="top" wrapText="1"/>
    </xf>
    <xf numFmtId="0" fontId="57" fillId="15" borderId="10" xfId="0" applyFont="1" applyFill="1" applyBorder="1" applyAlignment="1">
      <alignment vertical="top" wrapText="1"/>
    </xf>
    <xf numFmtId="0" fontId="57" fillId="15" borderId="10" xfId="0" applyFont="1" applyFill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7" fillId="0" borderId="10" xfId="0" applyFont="1" applyBorder="1" applyAlignment="1">
      <alignment vertical="top" wrapText="1"/>
    </xf>
    <xf numFmtId="0" fontId="46" fillId="0" borderId="10" xfId="0" applyFont="1" applyBorder="1" applyAlignment="1">
      <alignment horizontal="center" vertical="top" wrapText="1"/>
    </xf>
    <xf numFmtId="0" fontId="64" fillId="13" borderId="10" xfId="0" applyFont="1" applyFill="1" applyBorder="1" applyAlignment="1">
      <alignment horizontal="center" vertical="top" wrapText="1"/>
    </xf>
    <xf numFmtId="0" fontId="65" fillId="13" borderId="10" xfId="0" applyFont="1" applyFill="1" applyBorder="1" applyAlignment="1">
      <alignment horizontal="center" vertical="top" wrapText="1"/>
    </xf>
    <xf numFmtId="0" fontId="66" fillId="17" borderId="10" xfId="0" applyFont="1" applyFill="1" applyBorder="1" applyAlignment="1">
      <alignment horizontal="center" vertical="top" wrapText="1"/>
    </xf>
    <xf numFmtId="0" fontId="46" fillId="4" borderId="10" xfId="0" applyFont="1" applyFill="1" applyBorder="1" applyAlignment="1">
      <alignment horizontal="center" vertical="top" wrapText="1"/>
    </xf>
    <xf numFmtId="0" fontId="67" fillId="0" borderId="7" xfId="0" applyFont="1" applyBorder="1" applyAlignment="1">
      <alignment wrapText="1"/>
    </xf>
    <xf numFmtId="0" fontId="44" fillId="0" borderId="10" xfId="0" applyFont="1" applyBorder="1" applyAlignment="1">
      <alignment horizontal="center" vertical="top" wrapText="1"/>
    </xf>
    <xf numFmtId="0" fontId="68" fillId="0" borderId="0" xfId="0" applyFont="1" applyAlignment="1">
      <alignment vertical="center"/>
    </xf>
    <xf numFmtId="0" fontId="26" fillId="7" borderId="3" xfId="0" applyFont="1" applyFill="1" applyBorder="1" applyAlignment="1">
      <alignment horizontal="center" vertical="top"/>
    </xf>
    <xf numFmtId="0" fontId="25" fillId="8" borderId="3" xfId="0" applyFont="1" applyFill="1" applyBorder="1" applyAlignment="1">
      <alignment horizontal="center" vertical="top"/>
    </xf>
    <xf numFmtId="0" fontId="25" fillId="9" borderId="3" xfId="0" applyFont="1" applyFill="1" applyBorder="1" applyAlignment="1">
      <alignment horizontal="center" vertical="top"/>
    </xf>
    <xf numFmtId="14" fontId="63" fillId="12" borderId="3" xfId="0" applyNumberFormat="1" applyFont="1" applyFill="1" applyBorder="1" applyAlignment="1">
      <alignment horizontal="center" vertical="top"/>
    </xf>
    <xf numFmtId="14" fontId="25" fillId="9" borderId="3" xfId="0" applyNumberFormat="1" applyFont="1" applyFill="1" applyBorder="1" applyAlignment="1">
      <alignment horizontal="center" vertical="top"/>
    </xf>
    <xf numFmtId="0" fontId="25" fillId="5" borderId="3" xfId="0" applyFont="1" applyFill="1" applyBorder="1" applyAlignment="1">
      <alignment horizontal="center" vertical="top"/>
    </xf>
    <xf numFmtId="0" fontId="12" fillId="8" borderId="3" xfId="0" applyFont="1" applyFill="1" applyBorder="1" applyAlignment="1">
      <alignment horizontal="center" vertical="top"/>
    </xf>
    <xf numFmtId="0" fontId="32" fillId="9" borderId="3" xfId="0" applyFont="1" applyFill="1" applyBorder="1" applyAlignment="1">
      <alignment horizontal="center" vertical="top"/>
    </xf>
    <xf numFmtId="0" fontId="40" fillId="8" borderId="3" xfId="0" applyFont="1" applyFill="1" applyBorder="1" applyAlignment="1">
      <alignment horizontal="center" vertical="top"/>
    </xf>
    <xf numFmtId="14" fontId="25" fillId="4" borderId="3" xfId="0" applyNumberFormat="1" applyFont="1" applyFill="1" applyBorder="1" applyAlignment="1">
      <alignment horizontal="center" vertical="top"/>
    </xf>
    <xf numFmtId="0" fontId="24" fillId="8" borderId="3" xfId="0" applyFont="1" applyFill="1" applyBorder="1" applyAlignment="1">
      <alignment horizontal="center" vertical="top"/>
    </xf>
    <xf numFmtId="14" fontId="24" fillId="9" borderId="3" xfId="0" applyNumberFormat="1" applyFont="1" applyFill="1" applyBorder="1" applyAlignment="1">
      <alignment horizontal="center" vertical="top"/>
    </xf>
    <xf numFmtId="0" fontId="12" fillId="9" borderId="3" xfId="0" applyFont="1" applyFill="1" applyBorder="1" applyAlignment="1">
      <alignment horizontal="center" vertical="top"/>
    </xf>
    <xf numFmtId="0" fontId="25" fillId="8" borderId="15" xfId="0" applyFont="1" applyFill="1" applyBorder="1" applyAlignment="1">
      <alignment horizontal="center" vertical="top"/>
    </xf>
    <xf numFmtId="14" fontId="25" fillId="4" borderId="4" xfId="0" applyNumberFormat="1" applyFont="1" applyFill="1" applyBorder="1" applyAlignment="1">
      <alignment horizontal="center" vertical="top"/>
    </xf>
    <xf numFmtId="0" fontId="25" fillId="5" borderId="4" xfId="0" applyFont="1" applyFill="1" applyBorder="1" applyAlignment="1">
      <alignment horizontal="center" vertical="top"/>
    </xf>
    <xf numFmtId="14" fontId="25" fillId="18" borderId="3" xfId="0" applyNumberFormat="1" applyFont="1" applyFill="1" applyBorder="1" applyAlignment="1">
      <alignment horizontal="center" vertical="top"/>
    </xf>
    <xf numFmtId="14" fontId="41" fillId="0" borderId="3" xfId="0" applyNumberFormat="1" applyFont="1" applyBorder="1" applyAlignment="1">
      <alignment horizontal="center" vertical="top"/>
    </xf>
    <xf numFmtId="0" fontId="25" fillId="7" borderId="3" xfId="0" applyFont="1" applyFill="1" applyBorder="1" applyAlignment="1">
      <alignment horizontal="center" vertical="top"/>
    </xf>
    <xf numFmtId="0" fontId="26" fillId="10" borderId="3" xfId="0" applyFont="1" applyFill="1" applyBorder="1" applyAlignment="1">
      <alignment horizontal="center" vertical="top"/>
    </xf>
    <xf numFmtId="0" fontId="25" fillId="0" borderId="3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25" fillId="4" borderId="3" xfId="0" applyFont="1" applyFill="1" applyBorder="1" applyAlignment="1">
      <alignment horizontal="center" vertical="top"/>
    </xf>
    <xf numFmtId="0" fontId="26" fillId="10" borderId="16" xfId="0" applyFont="1" applyFill="1" applyBorder="1" applyAlignment="1">
      <alignment horizontal="center" vertical="top"/>
    </xf>
    <xf numFmtId="14" fontId="25" fillId="10" borderId="16" xfId="0" applyNumberFormat="1" applyFont="1" applyFill="1" applyBorder="1" applyAlignment="1">
      <alignment horizontal="center" vertical="top"/>
    </xf>
    <xf numFmtId="0" fontId="25" fillId="12" borderId="3" xfId="0" applyFont="1" applyFill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/>
    </xf>
    <xf numFmtId="14" fontId="26" fillId="12" borderId="3" xfId="0" applyNumberFormat="1" applyFont="1" applyFill="1" applyBorder="1" applyAlignment="1">
      <alignment horizontal="center" vertical="top"/>
    </xf>
    <xf numFmtId="0" fontId="65" fillId="15" borderId="10" xfId="0" applyFont="1" applyFill="1" applyBorder="1" applyAlignment="1">
      <alignment horizontal="center" vertical="top" wrapText="1"/>
    </xf>
    <xf numFmtId="0" fontId="70" fillId="15" borderId="10" xfId="0" applyFont="1" applyFill="1" applyBorder="1" applyAlignment="1">
      <alignment horizontal="left" wrapText="1"/>
    </xf>
    <xf numFmtId="0" fontId="70" fillId="15" borderId="10" xfId="0" applyFont="1" applyFill="1" applyBorder="1" applyAlignment="1">
      <alignment vertical="top" wrapText="1"/>
    </xf>
    <xf numFmtId="0" fontId="71" fillId="17" borderId="10" xfId="0" applyFont="1" applyFill="1" applyBorder="1" applyAlignment="1">
      <alignment horizontal="center" vertical="top" wrapText="1"/>
    </xf>
    <xf numFmtId="0" fontId="72" fillId="17" borderId="10" xfId="0" applyFont="1" applyFill="1" applyBorder="1" applyAlignment="1">
      <alignment horizontal="center" vertical="top" wrapText="1"/>
    </xf>
    <xf numFmtId="0" fontId="13" fillId="8" borderId="3" xfId="0" applyFont="1" applyFill="1" applyBorder="1" applyAlignment="1">
      <alignment horizontal="center" vertical="top"/>
    </xf>
    <xf numFmtId="0" fontId="63" fillId="8" borderId="3" xfId="0" applyFont="1" applyFill="1" applyBorder="1" applyAlignment="1">
      <alignment horizontal="center" vertical="top"/>
    </xf>
    <xf numFmtId="164" fontId="20" fillId="0" borderId="0" xfId="0" applyNumberFormat="1" applyFont="1" applyAlignment="1">
      <alignment horizontal="left" vertical="top"/>
    </xf>
    <xf numFmtId="0" fontId="73" fillId="16" borderId="10" xfId="0" applyFont="1" applyFill="1" applyBorder="1" applyAlignment="1">
      <alignment horizontal="center" vertical="top" wrapText="1"/>
    </xf>
    <xf numFmtId="0" fontId="43" fillId="17" borderId="10" xfId="0" applyFont="1" applyFill="1" applyBorder="1" applyAlignment="1">
      <alignment horizontal="center" vertical="top" wrapText="1"/>
    </xf>
    <xf numFmtId="0" fontId="69" fillId="0" borderId="0" xfId="3" applyFont="1">
      <alignment vertical="top"/>
    </xf>
    <xf numFmtId="0" fontId="46" fillId="16" borderId="10" xfId="0" applyFont="1" applyFill="1" applyBorder="1" applyAlignment="1">
      <alignment horizontal="center" vertical="top" wrapText="1"/>
    </xf>
    <xf numFmtId="0" fontId="34" fillId="4" borderId="0" xfId="0" applyFont="1" applyFill="1">
      <alignment vertical="top"/>
    </xf>
    <xf numFmtId="14" fontId="63" fillId="4" borderId="3" xfId="0" applyNumberFormat="1" applyFont="1" applyFill="1" applyBorder="1" applyAlignment="1">
      <alignment horizontal="center" vertical="top"/>
    </xf>
    <xf numFmtId="0" fontId="24" fillId="7" borderId="3" xfId="0" applyFont="1" applyFill="1" applyBorder="1" applyAlignment="1">
      <alignment horizontal="center" vertical="top"/>
    </xf>
    <xf numFmtId="0" fontId="36" fillId="7" borderId="3" xfId="0" applyFont="1" applyFill="1" applyBorder="1" applyAlignment="1">
      <alignment horizontal="center" vertical="top"/>
    </xf>
    <xf numFmtId="0" fontId="34" fillId="0" borderId="3" xfId="0" applyFont="1" applyBorder="1" applyAlignment="1">
      <alignment horizontal="center" vertical="top"/>
    </xf>
    <xf numFmtId="0" fontId="78" fillId="8" borderId="3" xfId="0" applyFont="1" applyFill="1" applyBorder="1" applyAlignment="1">
      <alignment horizontal="center" vertical="top"/>
    </xf>
    <xf numFmtId="0" fontId="13" fillId="9" borderId="3" xfId="0" applyFont="1" applyFill="1" applyBorder="1" applyAlignment="1">
      <alignment horizontal="center" vertical="top"/>
    </xf>
    <xf numFmtId="0" fontId="37" fillId="0" borderId="3" xfId="0" applyFont="1" applyBorder="1" applyAlignment="1">
      <alignment horizontal="center" vertical="top"/>
    </xf>
    <xf numFmtId="0" fontId="76" fillId="8" borderId="3" xfId="0" applyFont="1" applyFill="1" applyBorder="1" applyAlignment="1">
      <alignment horizontal="center" vertical="top"/>
    </xf>
    <xf numFmtId="0" fontId="17" fillId="12" borderId="3" xfId="0" applyFont="1" applyFill="1" applyBorder="1" applyAlignment="1">
      <alignment horizontal="center" vertical="top" wrapText="1"/>
    </xf>
    <xf numFmtId="0" fontId="75" fillId="8" borderId="3" xfId="0" applyFont="1" applyFill="1" applyBorder="1" applyAlignment="1">
      <alignment horizontal="center" vertical="top"/>
    </xf>
    <xf numFmtId="0" fontId="28" fillId="12" borderId="3" xfId="0" applyFont="1" applyFill="1" applyBorder="1" applyAlignment="1">
      <alignment horizontal="center" vertical="top" wrapText="1"/>
    </xf>
    <xf numFmtId="0" fontId="77" fillId="8" borderId="3" xfId="0" applyFont="1" applyFill="1" applyBorder="1" applyAlignment="1">
      <alignment horizontal="center" vertical="top"/>
    </xf>
    <xf numFmtId="0" fontId="79" fillId="9" borderId="3" xfId="0" applyFont="1" applyFill="1" applyBorder="1" applyAlignment="1">
      <alignment horizontal="center" vertical="top"/>
    </xf>
    <xf numFmtId="14" fontId="63" fillId="18" borderId="4" xfId="0" applyNumberFormat="1" applyFont="1" applyFill="1" applyBorder="1" applyAlignment="1">
      <alignment horizontal="center" vertical="top"/>
    </xf>
    <xf numFmtId="0" fontId="33" fillId="7" borderId="3" xfId="0" applyFont="1" applyFill="1" applyBorder="1" applyAlignment="1">
      <alignment horizontal="center" vertical="top"/>
    </xf>
    <xf numFmtId="0" fontId="36" fillId="10" borderId="3" xfId="0" applyFont="1" applyFill="1" applyBorder="1" applyAlignment="1">
      <alignment horizontal="center" vertical="top"/>
    </xf>
    <xf numFmtId="0" fontId="35" fillId="5" borderId="3" xfId="0" applyFont="1" applyFill="1" applyBorder="1" applyAlignment="1">
      <alignment horizontal="center" vertical="top"/>
    </xf>
    <xf numFmtId="0" fontId="13" fillId="5" borderId="3" xfId="0" applyFont="1" applyFill="1" applyBorder="1" applyAlignment="1">
      <alignment horizontal="center" vertical="top"/>
    </xf>
    <xf numFmtId="0" fontId="24" fillId="5" borderId="3" xfId="0" applyFont="1" applyFill="1" applyBorder="1" applyAlignment="1">
      <alignment horizontal="center" vertical="top"/>
    </xf>
    <xf numFmtId="0" fontId="35" fillId="4" borderId="3" xfId="0" applyFont="1" applyFill="1" applyBorder="1" applyAlignment="1">
      <alignment horizontal="center" vertical="top"/>
    </xf>
    <xf numFmtId="0" fontId="26" fillId="6" borderId="3" xfId="0" applyFont="1" applyFill="1" applyBorder="1" applyAlignment="1">
      <alignment horizontal="center" vertical="top"/>
    </xf>
    <xf numFmtId="0" fontId="39" fillId="5" borderId="3" xfId="0" applyFont="1" applyFill="1" applyBorder="1" applyAlignment="1">
      <alignment horizontal="center" vertical="top"/>
    </xf>
    <xf numFmtId="0" fontId="25" fillId="5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 wrapText="1"/>
    </xf>
    <xf numFmtId="0" fontId="35" fillId="11" borderId="3" xfId="0" applyFont="1" applyFill="1" applyBorder="1" applyAlignment="1">
      <alignment horizontal="center" vertical="top" wrapText="1"/>
    </xf>
    <xf numFmtId="0" fontId="35" fillId="0" borderId="3" xfId="0" applyFont="1" applyBorder="1">
      <alignment vertical="top"/>
    </xf>
    <xf numFmtId="0" fontId="40" fillId="11" borderId="3" xfId="0" applyFont="1" applyFill="1" applyBorder="1" applyAlignment="1">
      <alignment horizontal="center" vertical="top" wrapText="1"/>
    </xf>
    <xf numFmtId="0" fontId="37" fillId="10" borderId="3" xfId="0" applyFont="1" applyFill="1" applyBorder="1" applyAlignment="1">
      <alignment horizontal="center" vertical="top"/>
    </xf>
    <xf numFmtId="0" fontId="33" fillId="8" borderId="3" xfId="0" applyFont="1" applyFill="1" applyBorder="1" applyAlignment="1">
      <alignment horizontal="center" vertical="top"/>
    </xf>
    <xf numFmtId="0" fontId="20" fillId="7" borderId="3" xfId="0" applyFont="1" applyFill="1" applyBorder="1" applyAlignment="1">
      <alignment horizontal="center" vertical="top"/>
    </xf>
    <xf numFmtId="14" fontId="20" fillId="4" borderId="3" xfId="0" applyNumberFormat="1" applyFont="1" applyFill="1" applyBorder="1" applyAlignment="1">
      <alignment horizontal="center" vertical="top"/>
    </xf>
    <xf numFmtId="0" fontId="20" fillId="0" borderId="3" xfId="0" applyFont="1" applyBorder="1">
      <alignment vertical="top"/>
    </xf>
    <xf numFmtId="0" fontId="25" fillId="20" borderId="3" xfId="0" applyFont="1" applyFill="1" applyBorder="1" applyAlignment="1">
      <alignment horizontal="center" vertical="top"/>
    </xf>
    <xf numFmtId="14" fontId="25" fillId="19" borderId="3" xfId="0" applyNumberFormat="1" applyFont="1" applyFill="1" applyBorder="1" applyAlignment="1">
      <alignment horizontal="center" vertical="top"/>
    </xf>
    <xf numFmtId="0" fontId="13" fillId="4" borderId="3" xfId="0" applyFont="1" applyFill="1" applyBorder="1" applyAlignment="1">
      <alignment horizontal="center" vertical="top"/>
    </xf>
    <xf numFmtId="14" fontId="25" fillId="4" borderId="16" xfId="0" applyNumberFormat="1" applyFont="1" applyFill="1" applyBorder="1" applyAlignment="1">
      <alignment horizontal="center" vertical="top"/>
    </xf>
    <xf numFmtId="0" fontId="81" fillId="0" borderId="1" xfId="0" applyFont="1" applyBorder="1" applyAlignment="1">
      <alignment horizontal="left"/>
    </xf>
    <xf numFmtId="0" fontId="82" fillId="0" borderId="1" xfId="0" applyFont="1" applyBorder="1" applyAlignment="1">
      <alignment horizontal="center"/>
    </xf>
    <xf numFmtId="0" fontId="82" fillId="0" borderId="2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83" fillId="0" borderId="0" xfId="0" applyFont="1" applyAlignment="1"/>
    <xf numFmtId="0" fontId="84" fillId="0" borderId="0" xfId="0" applyFont="1" applyAlignment="1">
      <alignment horizontal="left"/>
    </xf>
    <xf numFmtId="0" fontId="60" fillId="0" borderId="0" xfId="0" applyFont="1">
      <alignment vertical="top"/>
    </xf>
    <xf numFmtId="0" fontId="61" fillId="0" borderId="0" xfId="0" applyFont="1">
      <alignment vertical="top"/>
    </xf>
    <xf numFmtId="14" fontId="41" fillId="4" borderId="3" xfId="0" applyNumberFormat="1" applyFont="1" applyFill="1" applyBorder="1" applyAlignment="1">
      <alignment horizontal="center" vertical="top"/>
    </xf>
    <xf numFmtId="0" fontId="20" fillId="4" borderId="3" xfId="0" applyFont="1" applyFill="1" applyBorder="1">
      <alignment vertical="top"/>
    </xf>
    <xf numFmtId="0" fontId="42" fillId="4" borderId="3" xfId="0" applyFont="1" applyFill="1" applyBorder="1" applyAlignment="1">
      <alignment horizontal="center" vertical="top"/>
    </xf>
    <xf numFmtId="0" fontId="25" fillId="4" borderId="0" xfId="0" applyFont="1" applyFill="1" applyAlignment="1">
      <alignment horizontal="center" vertical="top"/>
    </xf>
    <xf numFmtId="0" fontId="86" fillId="0" borderId="0" xfId="0" applyFont="1" applyAlignment="1">
      <alignment horizontal="left" vertical="center" indent="1"/>
    </xf>
    <xf numFmtId="0" fontId="20" fillId="0" borderId="0" xfId="0" applyFont="1" applyAlignment="1">
      <alignment vertical="top" wrapText="1"/>
    </xf>
    <xf numFmtId="0" fontId="87" fillId="0" borderId="0" xfId="0" applyFont="1">
      <alignment vertical="top"/>
    </xf>
    <xf numFmtId="0" fontId="85" fillId="0" borderId="0" xfId="0" applyFont="1" applyAlignment="1">
      <alignment vertical="center" wrapText="1"/>
    </xf>
    <xf numFmtId="0" fontId="88" fillId="0" borderId="0" xfId="0" applyFont="1">
      <alignment vertical="top"/>
    </xf>
    <xf numFmtId="0" fontId="89" fillId="0" borderId="0" xfId="0" applyFont="1">
      <alignment vertical="top"/>
    </xf>
    <xf numFmtId="0" fontId="90" fillId="0" borderId="0" xfId="0" applyFont="1">
      <alignment vertical="top"/>
    </xf>
    <xf numFmtId="0" fontId="25" fillId="8" borderId="3" xfId="0" applyFont="1" applyFill="1" applyBorder="1" applyAlignment="1">
      <alignment horizontal="center" vertical="center"/>
    </xf>
    <xf numFmtId="0" fontId="92" fillId="8" borderId="3" xfId="0" applyFont="1" applyFill="1" applyBorder="1" applyAlignment="1">
      <alignment horizontal="center" vertical="top"/>
    </xf>
    <xf numFmtId="0" fontId="25" fillId="4" borderId="3" xfId="0" applyFont="1" applyFill="1" applyBorder="1" applyAlignment="1">
      <alignment horizontal="center" vertical="center"/>
    </xf>
    <xf numFmtId="14" fontId="20" fillId="10" borderId="3" xfId="0" applyNumberFormat="1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top"/>
    </xf>
    <xf numFmtId="0" fontId="32" fillId="5" borderId="3" xfId="0" applyFont="1" applyFill="1" applyBorder="1" applyAlignment="1">
      <alignment horizontal="center" vertical="top"/>
    </xf>
    <xf numFmtId="14" fontId="32" fillId="4" borderId="3" xfId="0" applyNumberFormat="1" applyFont="1" applyFill="1" applyBorder="1" applyAlignment="1">
      <alignment horizontal="center" vertical="top"/>
    </xf>
    <xf numFmtId="0" fontId="24" fillId="8" borderId="3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5" fillId="10" borderId="3" xfId="0" applyFont="1" applyFill="1" applyBorder="1" applyAlignment="1">
      <alignment horizontal="center"/>
    </xf>
    <xf numFmtId="14" fontId="32" fillId="9" borderId="3" xfId="0" applyNumberFormat="1" applyFont="1" applyFill="1" applyBorder="1" applyAlignment="1">
      <alignment horizontal="center" vertical="top"/>
    </xf>
    <xf numFmtId="14" fontId="25" fillId="7" borderId="3" xfId="0" applyNumberFormat="1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/>
    </xf>
    <xf numFmtId="14" fontId="20" fillId="7" borderId="3" xfId="0" applyNumberFormat="1" applyFont="1" applyFill="1" applyBorder="1" applyAlignment="1">
      <alignment horizontal="center" vertical="center"/>
    </xf>
    <xf numFmtId="0" fontId="74" fillId="8" borderId="3" xfId="0" applyFont="1" applyFill="1" applyBorder="1" applyAlignment="1">
      <alignment horizontal="center" vertical="top"/>
    </xf>
    <xf numFmtId="0" fontId="24" fillId="9" borderId="3" xfId="0" applyFont="1" applyFill="1" applyBorder="1" applyAlignment="1">
      <alignment horizontal="center" vertical="top"/>
    </xf>
    <xf numFmtId="0" fontId="93" fillId="8" borderId="3" xfId="0" applyFont="1" applyFill="1" applyBorder="1" applyAlignment="1">
      <alignment horizontal="center" vertical="top"/>
    </xf>
    <xf numFmtId="0" fontId="25" fillId="7" borderId="3" xfId="0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/>
    </xf>
    <xf numFmtId="14" fontId="25" fillId="10" borderId="3" xfId="0" applyNumberFormat="1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/>
    </xf>
    <xf numFmtId="0" fontId="25" fillId="8" borderId="3" xfId="0" applyFont="1" applyFill="1" applyBorder="1" applyAlignment="1">
      <alignment horizontal="center"/>
    </xf>
    <xf numFmtId="0" fontId="24" fillId="8" borderId="3" xfId="0" applyFont="1" applyFill="1" applyBorder="1" applyAlignment="1">
      <alignment horizontal="center"/>
    </xf>
    <xf numFmtId="14" fontId="25" fillId="9" borderId="3" xfId="0" applyNumberFormat="1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14" fontId="25" fillId="18" borderId="3" xfId="0" applyNumberFormat="1" applyFont="1" applyFill="1" applyBorder="1" applyAlignment="1">
      <alignment horizontal="center"/>
    </xf>
    <xf numFmtId="0" fontId="63" fillId="8" borderId="3" xfId="0" applyFont="1" applyFill="1" applyBorder="1" applyAlignment="1">
      <alignment horizontal="center"/>
    </xf>
    <xf numFmtId="0" fontId="94" fillId="4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horizontal="center"/>
    </xf>
    <xf numFmtId="0" fontId="32" fillId="8" borderId="3" xfId="0" applyFont="1" applyFill="1" applyBorder="1" applyAlignment="1">
      <alignment horizontal="center"/>
    </xf>
    <xf numFmtId="14" fontId="25" fillId="19" borderId="3" xfId="0" applyNumberFormat="1" applyFont="1" applyFill="1" applyBorder="1" applyAlignment="1">
      <alignment horizontal="center"/>
    </xf>
    <xf numFmtId="14" fontId="33" fillId="9" borderId="3" xfId="0" applyNumberFormat="1" applyFont="1" applyFill="1" applyBorder="1" applyAlignment="1">
      <alignment horizontal="center"/>
    </xf>
    <xf numFmtId="14" fontId="20" fillId="4" borderId="3" xfId="0" applyNumberFormat="1" applyFont="1" applyFill="1" applyBorder="1" applyAlignment="1">
      <alignment horizontal="center" vertical="center"/>
    </xf>
    <xf numFmtId="0" fontId="95" fillId="7" borderId="3" xfId="0" applyFont="1" applyFill="1" applyBorder="1" applyAlignment="1">
      <alignment horizontal="center" vertical="top"/>
    </xf>
    <xf numFmtId="14" fontId="59" fillId="10" borderId="3" xfId="0" applyNumberFormat="1" applyFont="1" applyFill="1" applyBorder="1" applyAlignment="1">
      <alignment horizontal="center" vertical="center"/>
    </xf>
    <xf numFmtId="0" fontId="63" fillId="5" borderId="3" xfId="0" applyFont="1" applyFill="1" applyBorder="1" applyAlignment="1">
      <alignment horizontal="center" vertical="top"/>
    </xf>
    <xf numFmtId="0" fontId="96" fillId="0" borderId="0" xfId="0" applyFont="1">
      <alignment vertical="top"/>
    </xf>
    <xf numFmtId="20" fontId="0" fillId="0" borderId="0" xfId="0" applyNumberFormat="1" applyAlignment="1">
      <alignment horizontal="left"/>
    </xf>
    <xf numFmtId="0" fontId="97" fillId="0" borderId="0" xfId="0" applyFont="1">
      <alignment vertical="top"/>
    </xf>
    <xf numFmtId="14" fontId="20" fillId="12" borderId="3" xfId="0" applyNumberFormat="1" applyFont="1" applyFill="1" applyBorder="1" applyAlignment="1">
      <alignment horizontal="center" vertical="center"/>
    </xf>
    <xf numFmtId="14" fontId="32" fillId="12" borderId="3" xfId="0" applyNumberFormat="1" applyFont="1" applyFill="1" applyBorder="1" applyAlignment="1">
      <alignment horizontal="center" vertical="top"/>
    </xf>
    <xf numFmtId="14" fontId="24" fillId="12" borderId="3" xfId="0" applyNumberFormat="1" applyFont="1" applyFill="1" applyBorder="1" applyAlignment="1">
      <alignment horizontal="center" vertical="top"/>
    </xf>
    <xf numFmtId="0" fontId="25" fillId="21" borderId="3" xfId="0" applyFont="1" applyFill="1" applyBorder="1" applyAlignment="1">
      <alignment horizontal="center" vertical="top"/>
    </xf>
    <xf numFmtId="0" fontId="41" fillId="12" borderId="3" xfId="0" applyFont="1" applyFill="1" applyBorder="1" applyAlignment="1">
      <alignment horizontal="center" vertical="top"/>
    </xf>
    <xf numFmtId="14" fontId="25" fillId="12" borderId="3" xfId="0" applyNumberFormat="1" applyFont="1" applyFill="1" applyBorder="1" applyAlignment="1">
      <alignment horizontal="center" vertical="center"/>
    </xf>
    <xf numFmtId="14" fontId="25" fillId="19" borderId="14" xfId="0" applyNumberFormat="1" applyFont="1" applyFill="1" applyBorder="1" applyAlignment="1">
      <alignment horizontal="center"/>
    </xf>
    <xf numFmtId="0" fontId="25" fillId="12" borderId="3" xfId="0" applyFont="1" applyFill="1" applyBorder="1" applyAlignment="1">
      <alignment horizontal="center"/>
    </xf>
    <xf numFmtId="0" fontId="63" fillId="20" borderId="3" xfId="0" applyFont="1" applyFill="1" applyBorder="1" applyAlignment="1">
      <alignment horizontal="center"/>
    </xf>
    <xf numFmtId="0" fontId="103" fillId="0" borderId="10" xfId="0" applyFont="1" applyBorder="1" applyAlignment="1">
      <alignment horizontal="center" vertical="center" wrapText="1"/>
    </xf>
    <xf numFmtId="0" fontId="100" fillId="28" borderId="10" xfId="0" applyFont="1" applyFill="1" applyBorder="1" applyAlignment="1">
      <alignment horizontal="center" vertical="center" wrapText="1"/>
    </xf>
    <xf numFmtId="0" fontId="103" fillId="26" borderId="10" xfId="0" applyFont="1" applyFill="1" applyBorder="1" applyAlignment="1">
      <alignment horizontal="center" vertical="center" wrapText="1"/>
    </xf>
    <xf numFmtId="0" fontId="37" fillId="4" borderId="0" xfId="0" applyFont="1" applyFill="1">
      <alignment vertical="top"/>
    </xf>
    <xf numFmtId="0" fontId="103" fillId="26" borderId="0" xfId="0" applyFont="1" applyFill="1" applyAlignment="1">
      <alignment horizontal="center" vertical="center" wrapText="1"/>
    </xf>
    <xf numFmtId="0" fontId="99" fillId="15" borderId="7" xfId="0" applyFont="1" applyFill="1" applyBorder="1" applyAlignment="1">
      <alignment vertical="top" wrapText="1"/>
    </xf>
    <xf numFmtId="0" fontId="99" fillId="0" borderId="7" xfId="0" applyFont="1" applyBorder="1" applyAlignment="1">
      <alignment vertical="center" wrapText="1"/>
    </xf>
    <xf numFmtId="0" fontId="103" fillId="0" borderId="0" xfId="0" applyFont="1">
      <alignment vertical="top"/>
    </xf>
    <xf numFmtId="0" fontId="99" fillId="15" borderId="8" xfId="0" applyFont="1" applyFill="1" applyBorder="1" applyAlignment="1">
      <alignment vertical="top" wrapText="1"/>
    </xf>
    <xf numFmtId="0" fontId="99" fillId="0" borderId="8" xfId="0" applyFont="1" applyBorder="1" applyAlignment="1">
      <alignment vertical="center" wrapText="1"/>
    </xf>
    <xf numFmtId="0" fontId="99" fillId="0" borderId="12" xfId="0" applyFont="1" applyBorder="1" applyAlignment="1">
      <alignment wrapText="1"/>
    </xf>
    <xf numFmtId="0" fontId="99" fillId="0" borderId="12" xfId="0" applyFont="1" applyBorder="1" applyAlignment="1">
      <alignment vertical="center" wrapText="1"/>
    </xf>
    <xf numFmtId="0" fontId="99" fillId="0" borderId="7" xfId="0" applyFont="1" applyBorder="1" applyAlignment="1">
      <alignment wrapText="1"/>
    </xf>
    <xf numFmtId="0" fontId="104" fillId="0" borderId="8" xfId="0" applyFont="1" applyBorder="1" applyAlignment="1">
      <alignment vertical="center"/>
    </xf>
    <xf numFmtId="0" fontId="99" fillId="0" borderId="8" xfId="0" applyFont="1" applyBorder="1" applyAlignment="1">
      <alignment wrapText="1"/>
    </xf>
    <xf numFmtId="0" fontId="103" fillId="25" borderId="10" xfId="0" applyFont="1" applyFill="1" applyBorder="1" applyAlignment="1">
      <alignment horizontal="center" vertical="center" wrapText="1"/>
    </xf>
    <xf numFmtId="0" fontId="99" fillId="0" borderId="10" xfId="0" applyFont="1" applyBorder="1" applyAlignment="1">
      <alignment vertical="center" wrapText="1"/>
    </xf>
    <xf numFmtId="0" fontId="99" fillId="0" borderId="0" xfId="0" applyFont="1" applyAlignment="1">
      <alignment vertical="center" wrapText="1"/>
    </xf>
    <xf numFmtId="0" fontId="99" fillId="0" borderId="6" xfId="0" applyFont="1" applyBorder="1" applyAlignment="1">
      <alignment wrapText="1"/>
    </xf>
    <xf numFmtId="0" fontId="99" fillId="25" borderId="10" xfId="0" applyFont="1" applyFill="1" applyBorder="1" applyAlignment="1">
      <alignment vertical="center" wrapText="1"/>
    </xf>
    <xf numFmtId="14" fontId="112" fillId="4" borderId="3" xfId="0" applyNumberFormat="1" applyFont="1" applyFill="1" applyBorder="1" applyAlignment="1">
      <alignment horizontal="center" vertical="top"/>
    </xf>
    <xf numFmtId="0" fontId="91" fillId="9" borderId="3" xfId="0" applyFont="1" applyFill="1" applyBorder="1" applyAlignment="1">
      <alignment horizontal="center" vertical="top"/>
    </xf>
    <xf numFmtId="0" fontId="132" fillId="0" borderId="22" xfId="6" applyFont="1" applyBorder="1" applyAlignment="1">
      <alignment horizontal="left" vertical="center" wrapText="1"/>
    </xf>
    <xf numFmtId="0" fontId="105" fillId="27" borderId="10" xfId="0" applyFont="1" applyFill="1" applyBorder="1" applyAlignment="1">
      <alignment horizontal="center" wrapText="1"/>
    </xf>
    <xf numFmtId="0" fontId="105" fillId="27" borderId="10" xfId="0" applyFont="1" applyFill="1" applyBorder="1" applyAlignment="1">
      <alignment wrapText="1"/>
    </xf>
    <xf numFmtId="0" fontId="105" fillId="27" borderId="10" xfId="0" applyFont="1" applyFill="1" applyBorder="1" applyAlignment="1">
      <alignment horizontal="left" vertical="top"/>
    </xf>
    <xf numFmtId="0" fontId="105" fillId="0" borderId="10" xfId="0" applyFont="1" applyBorder="1" applyAlignment="1">
      <alignment wrapText="1"/>
    </xf>
    <xf numFmtId="0" fontId="133" fillId="15" borderId="7" xfId="0" applyFont="1" applyFill="1" applyBorder="1" applyAlignment="1">
      <alignment vertical="center"/>
    </xf>
    <xf numFmtId="0" fontId="133" fillId="15" borderId="7" xfId="0" applyFont="1" applyFill="1" applyBorder="1" applyAlignment="1">
      <alignment vertical="center" wrapText="1"/>
    </xf>
    <xf numFmtId="0" fontId="133" fillId="15" borderId="7" xfId="0" applyFont="1" applyFill="1" applyBorder="1" applyAlignment="1">
      <alignment vertical="top" wrapText="1"/>
    </xf>
    <xf numFmtId="0" fontId="133" fillId="15" borderId="8" xfId="0" applyFont="1" applyFill="1" applyBorder="1" applyAlignment="1">
      <alignment vertical="center"/>
    </xf>
    <xf numFmtId="0" fontId="133" fillId="15" borderId="8" xfId="0" applyFont="1" applyFill="1" applyBorder="1" applyAlignment="1">
      <alignment vertical="center" wrapText="1"/>
    </xf>
    <xf numFmtId="0" fontId="133" fillId="15" borderId="8" xfId="0" applyFont="1" applyFill="1" applyBorder="1" applyAlignment="1">
      <alignment vertical="top" wrapText="1"/>
    </xf>
    <xf numFmtId="0" fontId="117" fillId="0" borderId="0" xfId="7" applyFont="1" applyAlignment="1">
      <alignment vertical="center"/>
    </xf>
    <xf numFmtId="0" fontId="118" fillId="0" borderId="0" xfId="7" applyFont="1" applyAlignment="1" applyProtection="1">
      <alignment vertical="center"/>
      <protection locked="0"/>
    </xf>
    <xf numFmtId="0" fontId="47" fillId="0" borderId="0" xfId="7" applyFont="1" applyAlignment="1" applyProtection="1">
      <alignment vertical="center"/>
      <protection locked="0"/>
    </xf>
    <xf numFmtId="0" fontId="121" fillId="0" borderId="0" xfId="7" applyFont="1" applyAlignment="1" applyProtection="1">
      <alignment horizontal="left" vertical="center"/>
      <protection locked="0"/>
    </xf>
    <xf numFmtId="0" fontId="122" fillId="0" borderId="0" xfId="7" applyFont="1" applyAlignment="1" applyProtection="1">
      <alignment vertical="center"/>
      <protection locked="0"/>
    </xf>
    <xf numFmtId="0" fontId="134" fillId="0" borderId="0" xfId="7" applyFont="1" applyAlignment="1" applyProtection="1">
      <alignment vertical="center"/>
      <protection locked="0"/>
    </xf>
    <xf numFmtId="0" fontId="123" fillId="0" borderId="0" xfId="7" applyFont="1" applyAlignment="1" applyProtection="1">
      <alignment vertical="center"/>
      <protection locked="0"/>
    </xf>
    <xf numFmtId="0" fontId="58" fillId="0" borderId="0" xfId="7" applyFont="1" applyAlignment="1" applyProtection="1">
      <alignment horizontal="left" vertical="center"/>
      <protection locked="0"/>
    </xf>
    <xf numFmtId="0" fontId="117" fillId="4" borderId="0" xfId="7" applyFont="1" applyFill="1" applyAlignment="1">
      <alignment vertical="center"/>
    </xf>
    <xf numFmtId="0" fontId="122" fillId="0" borderId="0" xfId="7" applyFont="1" applyAlignment="1">
      <alignment vertical="center"/>
    </xf>
    <xf numFmtId="0" fontId="135" fillId="0" borderId="18" xfId="7" applyFont="1" applyBorder="1" applyAlignment="1" applyProtection="1">
      <alignment vertical="center"/>
      <protection locked="0"/>
    </xf>
    <xf numFmtId="0" fontId="136" fillId="0" borderId="18" xfId="7" applyFont="1" applyBorder="1" applyAlignment="1" applyProtection="1">
      <alignment vertical="center"/>
      <protection locked="0"/>
    </xf>
    <xf numFmtId="0" fontId="127" fillId="0" borderId="0" xfId="7" applyFont="1" applyAlignment="1">
      <alignment horizontal="center" vertical="center"/>
    </xf>
    <xf numFmtId="0" fontId="128" fillId="29" borderId="23" xfId="7" applyFont="1" applyFill="1" applyBorder="1" applyAlignment="1" applyProtection="1">
      <alignment horizontal="center" vertical="center" wrapText="1"/>
      <protection locked="0"/>
    </xf>
    <xf numFmtId="0" fontId="117" fillId="0" borderId="0" xfId="7" applyFont="1" applyAlignment="1">
      <alignment horizontal="center" vertical="center"/>
    </xf>
    <xf numFmtId="0" fontId="117" fillId="4" borderId="0" xfId="7" applyFont="1" applyFill="1" applyAlignment="1">
      <alignment horizontal="center" vertical="center"/>
    </xf>
    <xf numFmtId="0" fontId="127" fillId="0" borderId="0" xfId="7" applyFont="1" applyAlignment="1">
      <alignment vertical="center"/>
    </xf>
    <xf numFmtId="0" fontId="130" fillId="0" borderId="0" xfId="7" applyFont="1" applyAlignment="1">
      <alignment vertical="center"/>
    </xf>
    <xf numFmtId="0" fontId="122" fillId="4" borderId="0" xfId="7" applyFont="1" applyFill="1" applyAlignment="1">
      <alignment vertical="center"/>
    </xf>
    <xf numFmtId="0" fontId="125" fillId="0" borderId="0" xfId="7" applyFont="1" applyAlignment="1">
      <alignment horizontal="center" vertical="center" textRotation="90"/>
    </xf>
    <xf numFmtId="0" fontId="117" fillId="0" borderId="26" xfId="7" applyFont="1" applyBorder="1" applyAlignment="1">
      <alignment horizontal="center" vertical="center"/>
    </xf>
    <xf numFmtId="0" fontId="117" fillId="0" borderId="22" xfId="7" applyFont="1" applyBorder="1" applyAlignment="1">
      <alignment horizontal="center" vertical="center" wrapText="1"/>
    </xf>
    <xf numFmtId="0" fontId="137" fillId="4" borderId="22" xfId="7" applyFont="1" applyFill="1" applyBorder="1" applyAlignment="1">
      <alignment vertical="center"/>
    </xf>
    <xf numFmtId="0" fontId="47" fillId="0" borderId="0" xfId="7" applyFont="1" applyAlignment="1">
      <alignment vertical="center"/>
    </xf>
    <xf numFmtId="0" fontId="47" fillId="4" borderId="0" xfId="7" applyFont="1" applyFill="1" applyAlignment="1">
      <alignment vertical="center"/>
    </xf>
    <xf numFmtId="0" fontId="122" fillId="4" borderId="22" xfId="7" applyFont="1" applyFill="1" applyBorder="1" applyAlignment="1">
      <alignment horizontal="center" vertical="center"/>
    </xf>
    <xf numFmtId="0" fontId="122" fillId="0" borderId="22" xfId="7" applyFont="1" applyBorder="1" applyAlignment="1" applyProtection="1">
      <alignment horizontal="center" vertical="center"/>
      <protection locked="0"/>
    </xf>
    <xf numFmtId="0" fontId="122" fillId="4" borderId="21" xfId="7" applyFont="1" applyFill="1" applyBorder="1" applyAlignment="1">
      <alignment vertical="center" wrapText="1"/>
    </xf>
    <xf numFmtId="0" fontId="122" fillId="4" borderId="22" xfId="7" applyFont="1" applyFill="1" applyBorder="1" applyAlignment="1" applyProtection="1">
      <alignment horizontal="center" vertical="center"/>
      <protection locked="0"/>
    </xf>
    <xf numFmtId="0" fontId="122" fillId="0" borderId="22" xfId="7" applyFont="1" applyBorder="1" applyAlignment="1">
      <alignment horizontal="center" vertical="center" wrapText="1"/>
    </xf>
    <xf numFmtId="0" fontId="117" fillId="4" borderId="22" xfId="7" applyFont="1" applyFill="1" applyBorder="1" applyAlignment="1">
      <alignment vertical="center"/>
    </xf>
    <xf numFmtId="0" fontId="122" fillId="0" borderId="17" xfId="7" applyFont="1" applyBorder="1" applyAlignment="1" applyProtection="1">
      <alignment horizontal="center" vertical="center"/>
      <protection locked="0"/>
    </xf>
    <xf numFmtId="0" fontId="122" fillId="4" borderId="17" xfId="7" applyFont="1" applyFill="1" applyBorder="1" applyAlignment="1" applyProtection="1">
      <alignment vertical="center" wrapText="1"/>
      <protection locked="0"/>
    </xf>
    <xf numFmtId="0" fontId="122" fillId="4" borderId="22" xfId="7" applyFont="1" applyFill="1" applyBorder="1" applyAlignment="1" applyProtection="1">
      <alignment vertical="center" wrapText="1"/>
      <protection locked="0"/>
    </xf>
    <xf numFmtId="0" fontId="138" fillId="0" borderId="22" xfId="7" applyFont="1" applyBorder="1" applyAlignment="1">
      <alignment horizontal="center" vertical="center" wrapText="1"/>
    </xf>
    <xf numFmtId="0" fontId="122" fillId="0" borderId="22" xfId="7" applyFont="1" applyBorder="1" applyAlignment="1">
      <alignment horizontal="center" vertical="center"/>
    </xf>
    <xf numFmtId="0" fontId="122" fillId="0" borderId="22" xfId="7" applyFont="1" applyBorder="1" applyAlignment="1">
      <alignment vertical="center" wrapText="1"/>
    </xf>
    <xf numFmtId="0" fontId="117" fillId="0" borderId="22" xfId="7" applyFont="1" applyBorder="1" applyAlignment="1">
      <alignment vertical="center"/>
    </xf>
    <xf numFmtId="0" fontId="122" fillId="4" borderId="22" xfId="7" quotePrefix="1" applyFont="1" applyFill="1" applyBorder="1" applyAlignment="1">
      <alignment horizontal="center" vertical="center"/>
    </xf>
    <xf numFmtId="0" fontId="122" fillId="4" borderId="22" xfId="7" applyFont="1" applyFill="1" applyBorder="1" applyAlignment="1">
      <alignment horizontal="left" vertical="center"/>
    </xf>
    <xf numFmtId="0" fontId="122" fillId="0" borderId="22" xfId="7" applyFont="1" applyBorder="1" applyAlignment="1">
      <alignment vertical="center"/>
    </xf>
    <xf numFmtId="0" fontId="122" fillId="4" borderId="22" xfId="7" applyFont="1" applyFill="1" applyBorder="1" applyAlignment="1">
      <alignment horizontal="left" vertical="center" wrapText="1"/>
    </xf>
    <xf numFmtId="0" fontId="122" fillId="4" borderId="0" xfId="7" quotePrefix="1" applyFont="1" applyFill="1" applyAlignment="1">
      <alignment horizontal="center" vertical="center"/>
    </xf>
    <xf numFmtId="0" fontId="122" fillId="0" borderId="0" xfId="7" applyFont="1" applyAlignment="1">
      <alignment horizontal="center" vertical="center"/>
    </xf>
    <xf numFmtId="0" fontId="122" fillId="4" borderId="0" xfId="7" applyFont="1" applyFill="1" applyAlignment="1">
      <alignment horizontal="left" vertical="center"/>
    </xf>
    <xf numFmtId="0" fontId="122" fillId="4" borderId="0" xfId="7" applyFont="1" applyFill="1" applyAlignment="1">
      <alignment horizontal="center" vertical="center"/>
    </xf>
    <xf numFmtId="0" fontId="117" fillId="4" borderId="0" xfId="7" applyFont="1" applyFill="1" applyAlignment="1">
      <alignment vertical="center" wrapText="1"/>
    </xf>
    <xf numFmtId="0" fontId="122" fillId="4" borderId="0" xfId="7" applyFont="1" applyFill="1" applyAlignment="1">
      <alignment horizontal="left" vertical="center" wrapText="1"/>
    </xf>
    <xf numFmtId="0" fontId="128" fillId="29" borderId="22" xfId="7" applyFont="1" applyFill="1" applyBorder="1" applyAlignment="1">
      <alignment horizontal="center" vertical="center" wrapText="1"/>
    </xf>
    <xf numFmtId="0" fontId="128" fillId="29" borderId="22" xfId="7" applyFont="1" applyFill="1" applyBorder="1" applyAlignment="1" applyProtection="1">
      <alignment horizontal="center" vertical="center"/>
      <protection locked="0"/>
    </xf>
    <xf numFmtId="0" fontId="117" fillId="0" borderId="22" xfId="7" applyFont="1" applyBorder="1" applyAlignment="1">
      <alignment horizontal="center" vertical="center"/>
    </xf>
    <xf numFmtId="0" fontId="122" fillId="0" borderId="22" xfId="7" applyFont="1" applyBorder="1" applyAlignment="1" applyProtection="1">
      <alignment vertical="center" wrapText="1"/>
      <protection locked="0"/>
    </xf>
    <xf numFmtId="0" fontId="122" fillId="4" borderId="22" xfId="7" applyFont="1" applyFill="1" applyBorder="1" applyAlignment="1">
      <alignment horizontal="center" vertical="center" wrapText="1"/>
    </xf>
    <xf numFmtId="0" fontId="122" fillId="4" borderId="22" xfId="7" applyFont="1" applyFill="1" applyBorder="1" applyAlignment="1" applyProtection="1">
      <alignment horizontal="left" vertical="center" wrapText="1"/>
      <protection locked="0"/>
    </xf>
    <xf numFmtId="0" fontId="122" fillId="4" borderId="22" xfId="7" applyFont="1" applyFill="1" applyBorder="1" applyAlignment="1">
      <alignment vertical="center" wrapText="1"/>
    </xf>
    <xf numFmtId="0" fontId="122" fillId="0" borderId="22" xfId="7" applyFont="1" applyBorder="1" applyAlignment="1" applyProtection="1">
      <alignment horizontal="left" vertical="center" wrapText="1"/>
      <protection locked="0"/>
    </xf>
    <xf numFmtId="49" fontId="122" fillId="4" borderId="22" xfId="7" applyNumberFormat="1" applyFont="1" applyFill="1" applyBorder="1" applyAlignment="1">
      <alignment horizontal="center" vertical="center"/>
    </xf>
    <xf numFmtId="0" fontId="122" fillId="0" borderId="22" xfId="7" applyFont="1" applyBorder="1" applyAlignment="1" applyProtection="1">
      <alignment horizontal="center" vertical="center" wrapText="1"/>
      <protection locked="0"/>
    </xf>
    <xf numFmtId="0" fontId="122" fillId="4" borderId="25" xfId="7" applyFont="1" applyFill="1" applyBorder="1" applyAlignment="1">
      <alignment horizontal="center" vertical="center"/>
    </xf>
    <xf numFmtId="0" fontId="122" fillId="4" borderId="0" xfId="7" applyFont="1" applyFill="1" applyAlignment="1">
      <alignment vertical="center" wrapText="1"/>
    </xf>
    <xf numFmtId="49" fontId="122" fillId="0" borderId="22" xfId="7" applyNumberFormat="1" applyFont="1" applyBorder="1" applyAlignment="1">
      <alignment horizontal="left" vertical="center" wrapText="1"/>
    </xf>
    <xf numFmtId="0" fontId="122" fillId="0" borderId="22" xfId="7" quotePrefix="1" applyFont="1" applyBorder="1" applyAlignment="1">
      <alignment horizontal="center" vertical="center" wrapText="1"/>
    </xf>
    <xf numFmtId="0" fontId="124" fillId="0" borderId="19" xfId="7" applyFont="1" applyBorder="1" applyAlignment="1" applyProtection="1">
      <alignment horizontal="center" vertical="center"/>
      <protection locked="0"/>
    </xf>
    <xf numFmtId="0" fontId="139" fillId="0" borderId="0" xfId="7" applyFont="1" applyAlignment="1" applyProtection="1">
      <alignment horizontal="center" vertical="center"/>
      <protection locked="0"/>
    </xf>
    <xf numFmtId="0" fontId="128" fillId="0" borderId="23" xfId="7" applyFont="1" applyBorder="1" applyAlignment="1" applyProtection="1">
      <alignment horizontal="center" vertical="center" wrapText="1"/>
      <protection locked="0"/>
    </xf>
    <xf numFmtId="0" fontId="128" fillId="0" borderId="22" xfId="7" applyFont="1" applyBorder="1" applyAlignment="1">
      <alignment horizontal="center" vertical="center" wrapText="1"/>
    </xf>
    <xf numFmtId="0" fontId="128" fillId="0" borderId="22" xfId="7" applyFont="1" applyBorder="1" applyAlignment="1" applyProtection="1">
      <alignment horizontal="center" vertical="center" wrapText="1"/>
      <protection locked="0"/>
    </xf>
    <xf numFmtId="0" fontId="122" fillId="0" borderId="22" xfId="7" quotePrefix="1" applyFont="1" applyBorder="1" applyAlignment="1">
      <alignment horizontal="center" vertical="center"/>
    </xf>
    <xf numFmtId="0" fontId="122" fillId="0" borderId="22" xfId="7" applyFont="1" applyBorder="1" applyAlignment="1">
      <alignment horizontal="left" vertical="center" wrapText="1"/>
    </xf>
    <xf numFmtId="0" fontId="123" fillId="0" borderId="0" xfId="7" applyFont="1" applyAlignment="1">
      <alignment horizontal="left" vertical="center"/>
    </xf>
    <xf numFmtId="0" fontId="122" fillId="0" borderId="23" xfId="7" applyFont="1" applyBorder="1" applyAlignment="1" applyProtection="1">
      <alignment horizontal="center" vertical="center" wrapText="1"/>
      <protection locked="0"/>
    </xf>
    <xf numFmtId="0" fontId="138" fillId="0" borderId="22" xfId="7" applyFont="1" applyBorder="1" applyAlignment="1">
      <alignment vertical="center" wrapText="1"/>
    </xf>
    <xf numFmtId="0" fontId="140" fillId="0" borderId="22" xfId="7" applyFont="1" applyBorder="1" applyAlignment="1">
      <alignment vertical="center" wrapText="1"/>
    </xf>
    <xf numFmtId="0" fontId="117" fillId="0" borderId="0" xfId="7" applyFont="1" applyAlignment="1">
      <alignment horizontal="left" vertical="center"/>
    </xf>
    <xf numFmtId="16" fontId="122" fillId="0" borderId="22" xfId="7" quotePrefix="1" applyNumberFormat="1" applyFont="1" applyBorder="1" applyAlignment="1">
      <alignment horizontal="center" vertical="center"/>
    </xf>
    <xf numFmtId="0" fontId="122" fillId="0" borderId="22" xfId="7" applyFont="1" applyBorder="1" applyAlignment="1">
      <alignment horizontal="left" vertical="center"/>
    </xf>
    <xf numFmtId="0" fontId="26" fillId="0" borderId="0" xfId="0" applyFont="1">
      <alignment vertical="top"/>
    </xf>
    <xf numFmtId="0" fontId="25" fillId="4" borderId="0" xfId="0" applyFont="1" applyFill="1">
      <alignment vertical="top"/>
    </xf>
    <xf numFmtId="0" fontId="38" fillId="10" borderId="3" xfId="0" applyFont="1" applyFill="1" applyBorder="1" applyAlignment="1">
      <alignment horizontal="center" vertical="center"/>
    </xf>
    <xf numFmtId="0" fontId="33" fillId="7" borderId="3" xfId="0" applyFont="1" applyFill="1" applyBorder="1" applyAlignment="1">
      <alignment horizontal="center" vertical="center"/>
    </xf>
    <xf numFmtId="14" fontId="40" fillId="4" borderId="4" xfId="0" applyNumberFormat="1" applyFont="1" applyFill="1" applyBorder="1" applyAlignment="1">
      <alignment horizontal="center" vertical="top"/>
    </xf>
    <xf numFmtId="0" fontId="40" fillId="9" borderId="3" xfId="0" applyFont="1" applyFill="1" applyBorder="1" applyAlignment="1">
      <alignment horizontal="center"/>
    </xf>
    <xf numFmtId="0" fontId="40" fillId="8" borderId="3" xfId="0" applyFont="1" applyFill="1" applyBorder="1" applyAlignment="1">
      <alignment horizontal="center" vertical="center"/>
    </xf>
    <xf numFmtId="14" fontId="40" fillId="9" borderId="3" xfId="0" applyNumberFormat="1" applyFont="1" applyFill="1" applyBorder="1" applyAlignment="1">
      <alignment horizontal="center" vertical="top"/>
    </xf>
    <xf numFmtId="0" fontId="40" fillId="5" borderId="3" xfId="0" applyFont="1" applyFill="1" applyBorder="1" applyAlignment="1">
      <alignment horizontal="center" vertical="top"/>
    </xf>
    <xf numFmtId="0" fontId="40" fillId="0" borderId="0" xfId="0" applyFont="1">
      <alignment vertical="top"/>
    </xf>
    <xf numFmtId="14" fontId="33" fillId="9" borderId="3" xfId="0" applyNumberFormat="1" applyFont="1" applyFill="1" applyBorder="1" applyAlignment="1">
      <alignment horizontal="center" vertical="center" wrapText="1"/>
    </xf>
    <xf numFmtId="0" fontId="141" fillId="4" borderId="0" xfId="0" applyFont="1" applyFill="1" applyAlignment="1">
      <alignment horizontal="left" vertical="top"/>
    </xf>
    <xf numFmtId="0" fontId="12" fillId="5" borderId="3" xfId="0" applyFont="1" applyFill="1" applyBorder="1" applyAlignment="1">
      <alignment horizontal="center" vertical="top"/>
    </xf>
    <xf numFmtId="14" fontId="143" fillId="0" borderId="0" xfId="0" applyNumberFormat="1" applyFont="1" applyAlignment="1">
      <alignment horizontal="left"/>
    </xf>
    <xf numFmtId="0" fontId="142" fillId="5" borderId="3" xfId="0" applyFont="1" applyFill="1" applyBorder="1" applyAlignment="1">
      <alignment horizontal="center" vertical="top"/>
    </xf>
    <xf numFmtId="0" fontId="41" fillId="5" borderId="3" xfId="0" applyFont="1" applyFill="1" applyBorder="1" applyAlignment="1">
      <alignment horizontal="center" vertical="top"/>
    </xf>
    <xf numFmtId="0" fontId="37" fillId="4" borderId="0" xfId="0" applyFont="1" applyFill="1" applyAlignment="1">
      <alignment horizontal="left" vertical="top"/>
    </xf>
    <xf numFmtId="0" fontId="34" fillId="17" borderId="0" xfId="0" applyFont="1" applyFill="1">
      <alignment vertical="top"/>
    </xf>
    <xf numFmtId="0" fontId="99" fillId="15" borderId="22" xfId="0" applyFont="1" applyFill="1" applyBorder="1" applyAlignment="1">
      <alignment vertical="center" wrapText="1"/>
    </xf>
    <xf numFmtId="0" fontId="98" fillId="22" borderId="22" xfId="0" applyFont="1" applyFill="1" applyBorder="1" applyAlignment="1">
      <alignment horizontal="center" vertical="top" wrapText="1"/>
    </xf>
    <xf numFmtId="0" fontId="113" fillId="12" borderId="22" xfId="0" applyFont="1" applyFill="1" applyBorder="1" applyAlignment="1">
      <alignment horizontal="center" vertical="top" wrapText="1"/>
    </xf>
    <xf numFmtId="0" fontId="113" fillId="23" borderId="22" xfId="0" applyFont="1" applyFill="1" applyBorder="1" applyAlignment="1">
      <alignment horizontal="center" vertical="top" wrapText="1"/>
    </xf>
    <xf numFmtId="0" fontId="99" fillId="15" borderId="22" xfId="0" applyFont="1" applyFill="1" applyBorder="1" applyAlignment="1">
      <alignment wrapText="1"/>
    </xf>
    <xf numFmtId="0" fontId="99" fillId="0" borderId="22" xfId="0" applyFont="1" applyBorder="1" applyAlignment="1">
      <alignment vertical="center" wrapText="1"/>
    </xf>
    <xf numFmtId="0" fontId="99" fillId="22" borderId="22" xfId="0" applyFont="1" applyFill="1" applyBorder="1" applyAlignment="1">
      <alignment horizontal="center" vertical="center" wrapText="1"/>
    </xf>
    <xf numFmtId="0" fontId="99" fillId="12" borderId="22" xfId="0" applyFont="1" applyFill="1" applyBorder="1" applyAlignment="1">
      <alignment horizontal="center"/>
    </xf>
    <xf numFmtId="0" fontId="99" fillId="23" borderId="22" xfId="0" applyFont="1" applyFill="1" applyBorder="1" applyAlignment="1">
      <alignment horizontal="center" vertical="center" wrapText="1"/>
    </xf>
    <xf numFmtId="0" fontId="100" fillId="22" borderId="22" xfId="0" applyFont="1" applyFill="1" applyBorder="1" applyAlignment="1">
      <alignment horizontal="center" vertical="center" wrapText="1"/>
    </xf>
    <xf numFmtId="0" fontId="99" fillId="12" borderId="22" xfId="0" applyFont="1" applyFill="1" applyBorder="1" applyAlignment="1">
      <alignment horizontal="center" vertical="center" wrapText="1"/>
    </xf>
    <xf numFmtId="0" fontId="100" fillId="24" borderId="22" xfId="0" applyFont="1" applyFill="1" applyBorder="1" applyAlignment="1">
      <alignment horizontal="center" vertical="center" wrapText="1"/>
    </xf>
    <xf numFmtId="0" fontId="99" fillId="24" borderId="22" xfId="0" applyFont="1" applyFill="1" applyBorder="1" applyAlignment="1">
      <alignment vertical="center" wrapText="1"/>
    </xf>
    <xf numFmtId="0" fontId="98" fillId="24" borderId="22" xfId="0" applyFont="1" applyFill="1" applyBorder="1" applyAlignment="1">
      <alignment horizontal="center" vertical="center" wrapText="1"/>
    </xf>
    <xf numFmtId="0" fontId="114" fillId="24" borderId="22" xfId="0" applyFont="1" applyFill="1" applyBorder="1" applyAlignment="1">
      <alignment horizontal="center" vertical="center" wrapText="1"/>
    </xf>
    <xf numFmtId="0" fontId="98" fillId="12" borderId="22" xfId="0" applyFont="1" applyFill="1" applyBorder="1" applyAlignment="1">
      <alignment horizontal="center" vertical="center" wrapText="1"/>
    </xf>
    <xf numFmtId="0" fontId="99" fillId="23" borderId="22" xfId="0" applyFont="1" applyFill="1" applyBorder="1" applyAlignment="1">
      <alignment vertical="center" wrapText="1"/>
    </xf>
    <xf numFmtId="0" fontId="99" fillId="23" borderId="22" xfId="0" applyFont="1" applyFill="1" applyBorder="1" applyAlignment="1">
      <alignment wrapText="1"/>
    </xf>
    <xf numFmtId="0" fontId="105" fillId="15" borderId="22" xfId="0" applyFont="1" applyFill="1" applyBorder="1" applyAlignment="1">
      <alignment horizontal="center" vertical="center" wrapText="1"/>
    </xf>
    <xf numFmtId="0" fontId="105" fillId="0" borderId="22" xfId="0" applyFont="1" applyBorder="1" applyAlignment="1">
      <alignment horizontal="center" vertical="center" wrapText="1"/>
    </xf>
    <xf numFmtId="0" fontId="105" fillId="0" borderId="22" xfId="0" applyFont="1" applyBorder="1" applyAlignment="1">
      <alignment wrapText="1"/>
    </xf>
    <xf numFmtId="0" fontId="105" fillId="0" borderId="22" xfId="0" applyFont="1" applyBorder="1" applyAlignment="1">
      <alignment vertical="center" wrapText="1"/>
    </xf>
    <xf numFmtId="0" fontId="106" fillId="15" borderId="22" xfId="0" applyFont="1" applyFill="1" applyBorder="1" applyAlignment="1">
      <alignment vertical="center" wrapText="1"/>
    </xf>
    <xf numFmtId="0" fontId="101" fillId="25" borderId="22" xfId="0" applyFont="1" applyFill="1" applyBorder="1" applyAlignment="1">
      <alignment horizontal="center" vertical="center" wrapText="1"/>
    </xf>
    <xf numFmtId="0" fontId="103" fillId="0" borderId="22" xfId="0" applyFont="1" applyBorder="1" applyAlignment="1">
      <alignment horizontal="center" vertical="center" wrapText="1"/>
    </xf>
    <xf numFmtId="0" fontId="99" fillId="0" borderId="22" xfId="0" applyFont="1" applyBorder="1" applyAlignment="1">
      <alignment horizontal="center" vertical="center" wrapText="1"/>
    </xf>
    <xf numFmtId="0" fontId="99" fillId="12" borderId="22" xfId="0" applyFont="1" applyFill="1" applyBorder="1" applyAlignment="1">
      <alignment vertical="center" wrapText="1"/>
    </xf>
    <xf numFmtId="0" fontId="99" fillId="0" borderId="22" xfId="0" applyFont="1" applyBorder="1" applyAlignment="1">
      <alignment wrapText="1"/>
    </xf>
    <xf numFmtId="0" fontId="102" fillId="25" borderId="22" xfId="0" applyFont="1" applyFill="1" applyBorder="1" applyAlignment="1">
      <alignment horizontal="center" vertical="center" wrapText="1"/>
    </xf>
    <xf numFmtId="0" fontId="105" fillId="15" borderId="22" xfId="0" applyFont="1" applyFill="1" applyBorder="1" applyAlignment="1">
      <alignment vertical="center" wrapText="1"/>
    </xf>
    <xf numFmtId="0" fontId="107" fillId="15" borderId="22" xfId="0" applyFont="1" applyFill="1" applyBorder="1" applyAlignment="1">
      <alignment vertical="center" wrapText="1"/>
    </xf>
    <xf numFmtId="0" fontId="103" fillId="12" borderId="22" xfId="0" applyFont="1" applyFill="1" applyBorder="1" applyAlignment="1">
      <alignment horizontal="center" vertical="center" wrapText="1"/>
    </xf>
    <xf numFmtId="0" fontId="108" fillId="15" borderId="22" xfId="0" applyFont="1" applyFill="1" applyBorder="1" applyAlignment="1">
      <alignment vertical="center" wrapText="1"/>
    </xf>
    <xf numFmtId="0" fontId="109" fillId="15" borderId="22" xfId="0" applyFont="1" applyFill="1" applyBorder="1" applyAlignment="1">
      <alignment vertical="center" wrapText="1"/>
    </xf>
    <xf numFmtId="0" fontId="110" fillId="0" borderId="22" xfId="0" applyFont="1" applyBorder="1" applyAlignment="1">
      <alignment vertical="center" wrapText="1"/>
    </xf>
    <xf numFmtId="0" fontId="110" fillId="15" borderId="22" xfId="0" applyFont="1" applyFill="1" applyBorder="1" applyAlignment="1">
      <alignment vertical="center" wrapText="1"/>
    </xf>
    <xf numFmtId="0" fontId="105" fillId="4" borderId="22" xfId="0" applyFont="1" applyFill="1" applyBorder="1" applyAlignment="1">
      <alignment horizontal="center" vertical="center" wrapText="1"/>
    </xf>
    <xf numFmtId="0" fontId="111" fillId="15" borderId="22" xfId="0" applyFont="1" applyFill="1" applyBorder="1" applyAlignment="1">
      <alignment vertical="center" wrapText="1"/>
    </xf>
    <xf numFmtId="16" fontId="105" fillId="0" borderId="22" xfId="0" applyNumberFormat="1" applyFont="1" applyBorder="1" applyAlignment="1">
      <alignment horizontal="center" vertical="center" wrapText="1"/>
    </xf>
    <xf numFmtId="0" fontId="104" fillId="12" borderId="22" xfId="0" applyFont="1" applyFill="1" applyBorder="1" applyAlignment="1">
      <alignment horizontal="center" vertical="center" wrapText="1"/>
    </xf>
    <xf numFmtId="0" fontId="117" fillId="0" borderId="22" xfId="7" applyFont="1" applyBorder="1" applyAlignment="1">
      <alignment vertical="center" wrapText="1"/>
    </xf>
    <xf numFmtId="0" fontId="129" fillId="0" borderId="22" xfId="7" applyFont="1" applyBorder="1" applyAlignment="1">
      <alignment horizontal="center" vertical="center" wrapText="1"/>
    </xf>
    <xf numFmtId="0" fontId="122" fillId="4" borderId="22" xfId="7" applyFont="1" applyFill="1" applyBorder="1" applyAlignment="1">
      <alignment vertical="center"/>
    </xf>
    <xf numFmtId="0" fontId="113" fillId="26" borderId="22" xfId="0" applyFont="1" applyFill="1" applyBorder="1" applyAlignment="1">
      <alignment horizontal="center" vertical="center" wrapText="1"/>
    </xf>
    <xf numFmtId="0" fontId="145" fillId="15" borderId="7" xfId="0" applyFont="1" applyFill="1" applyBorder="1" applyAlignment="1">
      <alignment vertical="center"/>
    </xf>
    <xf numFmtId="0" fontId="146" fillId="15" borderId="7" xfId="0" applyFont="1" applyFill="1" applyBorder="1" applyAlignment="1">
      <alignment vertical="center" wrapText="1"/>
    </xf>
    <xf numFmtId="0" fontId="146" fillId="15" borderId="7" xfId="0" applyFont="1" applyFill="1" applyBorder="1" applyAlignment="1">
      <alignment vertical="top" wrapText="1"/>
    </xf>
    <xf numFmtId="0" fontId="146" fillId="0" borderId="0" xfId="0" applyFont="1">
      <alignment vertical="top"/>
    </xf>
    <xf numFmtId="0" fontId="147" fillId="4" borderId="0" xfId="8" applyFont="1" applyFill="1" applyAlignment="1" applyProtection="1">
      <alignment vertical="center"/>
      <protection locked="0"/>
    </xf>
    <xf numFmtId="0" fontId="150" fillId="4" borderId="0" xfId="8" applyFont="1" applyFill="1" applyAlignment="1" applyProtection="1">
      <alignment vertical="center"/>
      <protection locked="0"/>
    </xf>
    <xf numFmtId="0" fontId="151" fillId="4" borderId="0" xfId="8" applyFont="1" applyFill="1" applyAlignment="1" applyProtection="1">
      <alignment horizontal="left" vertical="center"/>
      <protection locked="0"/>
    </xf>
    <xf numFmtId="0" fontId="152" fillId="4" borderId="0" xfId="8" applyFont="1" applyFill="1" applyAlignment="1" applyProtection="1">
      <alignment vertical="center"/>
      <protection locked="0"/>
    </xf>
    <xf numFmtId="0" fontId="153" fillId="4" borderId="0" xfId="8" applyFont="1" applyFill="1" applyAlignment="1" applyProtection="1">
      <alignment horizontal="center" vertical="center"/>
      <protection locked="0"/>
    </xf>
    <xf numFmtId="0" fontId="150" fillId="4" borderId="0" xfId="8" applyFont="1" applyFill="1" applyAlignment="1" applyProtection="1">
      <alignment horizontal="center" vertical="center"/>
      <protection locked="0"/>
    </xf>
    <xf numFmtId="0" fontId="153" fillId="4" borderId="0" xfId="8" applyFont="1" applyFill="1" applyAlignment="1" applyProtection="1">
      <alignment vertical="center"/>
      <protection locked="0"/>
    </xf>
    <xf numFmtId="0" fontId="117" fillId="0" borderId="0" xfId="8" applyFont="1" applyAlignment="1" applyProtection="1">
      <alignment vertical="center"/>
      <protection locked="0"/>
    </xf>
    <xf numFmtId="0" fontId="117" fillId="4" borderId="0" xfId="8" applyFont="1" applyFill="1" applyAlignment="1">
      <alignment vertical="center"/>
    </xf>
    <xf numFmtId="0" fontId="1" fillId="0" borderId="0" xfId="8"/>
    <xf numFmtId="0" fontId="131" fillId="0" borderId="0" xfId="8" applyFont="1" applyAlignment="1">
      <alignment horizontal="left" vertical="center" wrapText="1"/>
    </xf>
    <xf numFmtId="0" fontId="117" fillId="4" borderId="0" xfId="8" applyFont="1" applyFill="1" applyAlignment="1">
      <alignment horizontal="center" vertical="center"/>
    </xf>
    <xf numFmtId="0" fontId="158" fillId="29" borderId="23" xfId="8" applyFont="1" applyFill="1" applyBorder="1" applyAlignment="1" applyProtection="1">
      <alignment horizontal="center" vertical="center" wrapText="1"/>
      <protection locked="0"/>
    </xf>
    <xf numFmtId="0" fontId="158" fillId="29" borderId="22" xfId="8" applyFont="1" applyFill="1" applyBorder="1" applyAlignment="1">
      <alignment horizontal="center" vertical="center" wrapText="1"/>
    </xf>
    <xf numFmtId="0" fontId="158" fillId="29" borderId="22" xfId="8" applyFont="1" applyFill="1" applyBorder="1" applyAlignment="1" applyProtection="1">
      <alignment horizontal="center" vertical="center" wrapText="1"/>
      <protection locked="0"/>
    </xf>
    <xf numFmtId="0" fontId="158" fillId="29" borderId="22" xfId="8" applyFont="1" applyFill="1" applyBorder="1" applyAlignment="1" applyProtection="1">
      <alignment horizontal="center" vertical="center"/>
      <protection locked="0"/>
    </xf>
    <xf numFmtId="0" fontId="159" fillId="0" borderId="0" xfId="8" applyFont="1" applyAlignment="1">
      <alignment horizontal="center" vertical="center" wrapText="1"/>
    </xf>
    <xf numFmtId="0" fontId="57" fillId="4" borderId="22" xfId="8" applyFont="1" applyFill="1" applyBorder="1" applyAlignment="1">
      <alignment horizontal="center" vertical="center" wrapText="1"/>
    </xf>
    <xf numFmtId="0" fontId="57" fillId="0" borderId="22" xfId="8" applyFont="1" applyBorder="1" applyAlignment="1">
      <alignment horizontal="center" vertical="center" wrapText="1"/>
    </xf>
    <xf numFmtId="0" fontId="57" fillId="4" borderId="22" xfId="8" applyFont="1" applyFill="1" applyBorder="1" applyAlignment="1" applyProtection="1">
      <alignment horizontal="left" vertical="center" wrapText="1"/>
      <protection locked="0"/>
    </xf>
    <xf numFmtId="0" fontId="57" fillId="4" borderId="22" xfId="8" applyFont="1" applyFill="1" applyBorder="1" applyAlignment="1">
      <alignment horizontal="center" vertical="center"/>
    </xf>
    <xf numFmtId="0" fontId="57" fillId="0" borderId="22" xfId="8" applyFont="1" applyBorder="1" applyAlignment="1">
      <alignment vertical="center"/>
    </xf>
    <xf numFmtId="0" fontId="57" fillId="4" borderId="22" xfId="8" applyFont="1" applyFill="1" applyBorder="1" applyAlignment="1" applyProtection="1">
      <alignment horizontal="center" vertical="center"/>
      <protection locked="0"/>
    </xf>
    <xf numFmtId="0" fontId="50" fillId="4" borderId="22" xfId="8" applyFont="1" applyFill="1" applyBorder="1" applyAlignment="1">
      <alignment vertical="center" wrapText="1"/>
    </xf>
    <xf numFmtId="0" fontId="128" fillId="0" borderId="0" xfId="8" applyFont="1" applyAlignment="1">
      <alignment vertical="center" wrapText="1"/>
    </xf>
    <xf numFmtId="0" fontId="57" fillId="4" borderId="22" xfId="8" applyFont="1" applyFill="1" applyBorder="1" applyAlignment="1">
      <alignment vertical="center"/>
    </xf>
    <xf numFmtId="0" fontId="57" fillId="4" borderId="22" xfId="8" applyFont="1" applyFill="1" applyBorder="1" applyAlignment="1" applyProtection="1">
      <alignment horizontal="center" vertical="center" wrapText="1"/>
      <protection locked="0"/>
    </xf>
    <xf numFmtId="0" fontId="160" fillId="4" borderId="22" xfId="8" applyFont="1" applyFill="1" applyBorder="1" applyAlignment="1">
      <alignment vertical="center" wrapText="1"/>
    </xf>
    <xf numFmtId="0" fontId="122" fillId="0" borderId="0" xfId="8" applyFont="1" applyAlignment="1">
      <alignment vertical="center"/>
    </xf>
    <xf numFmtId="49" fontId="57" fillId="4" borderId="22" xfId="8" applyNumberFormat="1" applyFont="1" applyFill="1" applyBorder="1" applyAlignment="1">
      <alignment horizontal="center" vertical="center"/>
    </xf>
    <xf numFmtId="0" fontId="57" fillId="0" borderId="22" xfId="8" applyFont="1" applyBorder="1" applyAlignment="1">
      <alignment horizontal="center" vertical="center"/>
    </xf>
    <xf numFmtId="0" fontId="57" fillId="4" borderId="22" xfId="8" applyFont="1" applyFill="1" applyBorder="1" applyAlignment="1">
      <alignment vertical="center" wrapText="1"/>
    </xf>
    <xf numFmtId="0" fontId="123" fillId="0" borderId="0" xfId="8" applyFont="1" applyAlignment="1">
      <alignment horizontal="center" vertical="center" wrapText="1"/>
    </xf>
    <xf numFmtId="0" fontId="57" fillId="4" borderId="22" xfId="8" applyFont="1" applyFill="1" applyBorder="1" applyAlignment="1">
      <alignment horizontal="center" vertical="top" wrapText="1"/>
    </xf>
    <xf numFmtId="0" fontId="161" fillId="4" borderId="22" xfId="8" applyFont="1" applyFill="1" applyBorder="1" applyAlignment="1">
      <alignment vertical="center" wrapText="1"/>
    </xf>
    <xf numFmtId="0" fontId="122" fillId="0" borderId="0" xfId="8" applyFont="1" applyAlignment="1">
      <alignment vertical="center" wrapText="1"/>
    </xf>
    <xf numFmtId="0" fontId="57" fillId="0" borderId="22" xfId="8" applyFont="1" applyBorder="1" applyAlignment="1" applyProtection="1">
      <alignment horizontal="center" vertical="center" wrapText="1"/>
      <protection locked="0"/>
    </xf>
    <xf numFmtId="0" fontId="161" fillId="4" borderId="22" xfId="8" applyFont="1" applyFill="1" applyBorder="1" applyAlignment="1">
      <alignment vertical="center"/>
    </xf>
    <xf numFmtId="0" fontId="52" fillId="4" borderId="22" xfId="8" applyFont="1" applyFill="1" applyBorder="1" applyAlignment="1">
      <alignment vertical="center"/>
    </xf>
    <xf numFmtId="0" fontId="43" fillId="0" borderId="22" xfId="8" applyFont="1" applyBorder="1" applyAlignment="1">
      <alignment horizontal="center" vertical="center" wrapText="1"/>
    </xf>
    <xf numFmtId="0" fontId="57" fillId="4" borderId="22" xfId="8" applyFont="1" applyFill="1" applyBorder="1" applyAlignment="1">
      <alignment horizontal="left" vertical="center" wrapText="1"/>
    </xf>
    <xf numFmtId="0" fontId="53" fillId="4" borderId="22" xfId="8" applyFont="1" applyFill="1" applyBorder="1" applyAlignment="1">
      <alignment horizontal="left" vertical="center" wrapText="1"/>
    </xf>
    <xf numFmtId="0" fontId="57" fillId="4" borderId="25" xfId="8" applyFont="1" applyFill="1" applyBorder="1" applyAlignment="1">
      <alignment horizontal="center" vertical="center"/>
    </xf>
    <xf numFmtId="0" fontId="57" fillId="4" borderId="0" xfId="8" applyFont="1" applyFill="1" applyAlignment="1">
      <alignment horizontal="center" vertical="center"/>
    </xf>
    <xf numFmtId="0" fontId="57" fillId="4" borderId="0" xfId="8" applyFont="1" applyFill="1" applyAlignment="1">
      <alignment vertical="center" wrapText="1"/>
    </xf>
    <xf numFmtId="0" fontId="57" fillId="4" borderId="25" xfId="8" applyFont="1" applyFill="1" applyBorder="1" applyAlignment="1">
      <alignment vertical="center" wrapText="1"/>
    </xf>
    <xf numFmtId="0" fontId="57" fillId="4" borderId="25" xfId="8" applyFont="1" applyFill="1" applyBorder="1" applyAlignment="1">
      <alignment horizontal="center" vertical="center" wrapText="1"/>
    </xf>
    <xf numFmtId="49" fontId="57" fillId="0" borderId="22" xfId="8" applyNumberFormat="1" applyFont="1" applyBorder="1" applyAlignment="1">
      <alignment horizontal="left" vertical="center" wrapText="1"/>
    </xf>
    <xf numFmtId="0" fontId="162" fillId="0" borderId="22" xfId="8" applyFont="1" applyBorder="1" applyAlignment="1">
      <alignment horizontal="center" vertical="center" wrapText="1"/>
    </xf>
    <xf numFmtId="0" fontId="54" fillId="0" borderId="22" xfId="8" applyFont="1" applyBorder="1" applyAlignment="1">
      <alignment vertical="center"/>
    </xf>
    <xf numFmtId="0" fontId="97" fillId="0" borderId="0" xfId="8" applyFont="1" applyAlignment="1">
      <alignment vertical="top"/>
    </xf>
    <xf numFmtId="0" fontId="117" fillId="0" borderId="0" xfId="8" applyFont="1" applyAlignment="1">
      <alignment vertical="center"/>
    </xf>
    <xf numFmtId="0" fontId="163" fillId="4" borderId="22" xfId="8" applyFont="1" applyFill="1" applyBorder="1" applyAlignment="1">
      <alignment horizontal="center" vertical="center"/>
    </xf>
    <xf numFmtId="0" fontId="163" fillId="4" borderId="22" xfId="8" applyFont="1" applyFill="1" applyBorder="1" applyAlignment="1">
      <alignment vertical="center" wrapText="1"/>
    </xf>
    <xf numFmtId="0" fontId="163" fillId="4" borderId="22" xfId="8" applyFont="1" applyFill="1" applyBorder="1" applyAlignment="1" applyProtection="1">
      <alignment horizontal="center" vertical="center" wrapText="1"/>
      <protection locked="0"/>
    </xf>
    <xf numFmtId="0" fontId="163" fillId="4" borderId="22" xfId="8" applyFont="1" applyFill="1" applyBorder="1" applyAlignment="1">
      <alignment horizontal="center" vertical="center" wrapText="1"/>
    </xf>
    <xf numFmtId="0" fontId="54" fillId="4" borderId="22" xfId="8" applyFont="1" applyFill="1" applyBorder="1" applyAlignment="1">
      <alignment vertical="center"/>
    </xf>
    <xf numFmtId="0" fontId="65" fillId="4" borderId="22" xfId="8" applyFont="1" applyFill="1" applyBorder="1" applyAlignment="1">
      <alignment horizontal="center" vertical="center"/>
    </xf>
    <xf numFmtId="0" fontId="57" fillId="4" borderId="17" xfId="8" applyFont="1" applyFill="1" applyBorder="1" applyAlignment="1">
      <alignment horizontal="center" vertical="center"/>
    </xf>
    <xf numFmtId="0" fontId="57" fillId="0" borderId="17" xfId="8" applyFont="1" applyBorder="1" applyAlignment="1" applyProtection="1">
      <alignment horizontal="center" vertical="center"/>
      <protection locked="0"/>
    </xf>
    <xf numFmtId="0" fontId="57" fillId="4" borderId="21" xfId="8" applyFont="1" applyFill="1" applyBorder="1" applyAlignment="1">
      <alignment horizontal="center" vertical="center"/>
    </xf>
    <xf numFmtId="0" fontId="164" fillId="4" borderId="22" xfId="8" applyFont="1" applyFill="1" applyBorder="1" applyAlignment="1">
      <alignment vertical="center"/>
    </xf>
    <xf numFmtId="0" fontId="57" fillId="0" borderId="22" xfId="8" applyFont="1" applyBorder="1" applyAlignment="1" applyProtection="1">
      <alignment horizontal="center" vertical="center"/>
      <protection locked="0"/>
    </xf>
    <xf numFmtId="0" fontId="129" fillId="0" borderId="0" xfId="8" applyFont="1" applyAlignment="1">
      <alignment vertical="center" wrapText="1"/>
    </xf>
    <xf numFmtId="0" fontId="165" fillId="4" borderId="0" xfId="8" applyFont="1" applyFill="1" applyAlignment="1">
      <alignment vertical="center"/>
    </xf>
    <xf numFmtId="0" fontId="57" fillId="0" borderId="22" xfId="8" quotePrefix="1" applyFont="1" applyBorder="1" applyAlignment="1">
      <alignment horizontal="center" vertical="center" wrapText="1"/>
    </xf>
    <xf numFmtId="0" fontId="57" fillId="0" borderId="22" xfId="8" applyFont="1" applyBorder="1" applyAlignment="1">
      <alignment vertical="center" wrapText="1"/>
    </xf>
    <xf numFmtId="0" fontId="57" fillId="0" borderId="22" xfId="8" applyFont="1" applyBorder="1" applyAlignment="1">
      <alignment horizontal="left" vertical="center" wrapText="1"/>
    </xf>
    <xf numFmtId="2" fontId="57" fillId="0" borderId="22" xfId="8" quotePrefix="1" applyNumberFormat="1" applyFont="1" applyBorder="1" applyAlignment="1">
      <alignment horizontal="center" vertical="center"/>
    </xf>
    <xf numFmtId="2" fontId="57" fillId="0" borderId="20" xfId="8" quotePrefix="1" applyNumberFormat="1" applyFont="1" applyBorder="1" applyAlignment="1">
      <alignment horizontal="center" vertical="center"/>
    </xf>
    <xf numFmtId="0" fontId="57" fillId="0" borderId="20" xfId="8" applyFont="1" applyBorder="1" applyAlignment="1">
      <alignment horizontal="center" vertical="center"/>
    </xf>
    <xf numFmtId="0" fontId="57" fillId="0" borderId="20" xfId="8" applyFont="1" applyBorder="1" applyAlignment="1">
      <alignment vertical="center"/>
    </xf>
    <xf numFmtId="0" fontId="57" fillId="0" borderId="20" xfId="8" quotePrefix="1" applyFont="1" applyBorder="1" applyAlignment="1">
      <alignment horizontal="center" vertical="center" wrapText="1"/>
    </xf>
    <xf numFmtId="0" fontId="57" fillId="0" borderId="20" xfId="8" quotePrefix="1" applyFont="1" applyBorder="1" applyAlignment="1">
      <alignment horizontal="center" vertical="center"/>
    </xf>
    <xf numFmtId="0" fontId="57" fillId="0" borderId="20" xfId="8" applyFont="1" applyBorder="1" applyAlignment="1">
      <alignment horizontal="center" vertical="center" wrapText="1"/>
    </xf>
    <xf numFmtId="0" fontId="122" fillId="4" borderId="0" xfId="8" applyFont="1" applyFill="1" applyAlignment="1">
      <alignment vertical="center"/>
    </xf>
    <xf numFmtId="0" fontId="158" fillId="0" borderId="0" xfId="8" applyFont="1" applyAlignment="1">
      <alignment horizontal="left" vertical="center"/>
    </xf>
    <xf numFmtId="0" fontId="49" fillId="0" borderId="0" xfId="8" applyFont="1" applyAlignment="1" applyProtection="1">
      <alignment horizontal="left" vertical="center"/>
      <protection locked="0"/>
    </xf>
    <xf numFmtId="0" fontId="48" fillId="0" borderId="0" xfId="8" applyFont="1" applyAlignment="1" applyProtection="1">
      <alignment vertical="center"/>
      <protection locked="0"/>
    </xf>
    <xf numFmtId="0" fontId="49" fillId="0" borderId="0" xfId="8" applyFont="1" applyAlignment="1">
      <alignment horizontal="center" vertical="center"/>
    </xf>
    <xf numFmtId="0" fontId="48" fillId="0" borderId="0" xfId="8" applyFont="1" applyAlignment="1">
      <alignment horizontal="right" vertical="center"/>
    </xf>
    <xf numFmtId="0" fontId="162" fillId="0" borderId="0" xfId="8" quotePrefix="1" applyFont="1" applyAlignment="1">
      <alignment horizontal="left" vertical="center"/>
    </xf>
    <xf numFmtId="0" fontId="166" fillId="0" borderId="0" xfId="8" applyFont="1" applyAlignment="1">
      <alignment horizontal="center" vertical="center"/>
    </xf>
    <xf numFmtId="0" fontId="57" fillId="0" borderId="0" xfId="8" applyFont="1" applyAlignment="1">
      <alignment horizontal="center" vertical="center"/>
    </xf>
    <xf numFmtId="0" fontId="57" fillId="0" borderId="0" xfId="8" applyFont="1" applyAlignment="1">
      <alignment vertical="center"/>
    </xf>
    <xf numFmtId="0" fontId="166" fillId="0" borderId="0" xfId="8" applyFont="1" applyAlignment="1">
      <alignment vertical="center"/>
    </xf>
    <xf numFmtId="1" fontId="158" fillId="0" borderId="0" xfId="8" applyNumberFormat="1" applyFont="1" applyAlignment="1">
      <alignment horizontal="center" vertical="center"/>
    </xf>
    <xf numFmtId="0" fontId="123" fillId="0" borderId="0" xfId="8" applyFont="1" applyAlignment="1">
      <alignment horizontal="left" vertical="center"/>
    </xf>
    <xf numFmtId="0" fontId="158" fillId="31" borderId="0" xfId="8" applyFont="1" applyFill="1" applyAlignment="1" applyProtection="1">
      <alignment horizontal="left" vertical="center"/>
      <protection locked="0"/>
    </xf>
    <xf numFmtId="0" fontId="49" fillId="31" borderId="0" xfId="8" applyFont="1" applyFill="1" applyAlignment="1" applyProtection="1">
      <alignment horizontal="left" vertical="center"/>
      <protection locked="0"/>
    </xf>
    <xf numFmtId="0" fontId="48" fillId="31" borderId="0" xfId="8" applyFont="1" applyFill="1" applyAlignment="1" applyProtection="1">
      <alignment vertical="center"/>
      <protection locked="0"/>
    </xf>
    <xf numFmtId="1" fontId="158" fillId="31" borderId="0" xfId="8" applyNumberFormat="1" applyFont="1" applyFill="1" applyAlignment="1">
      <alignment horizontal="center" vertical="center"/>
    </xf>
    <xf numFmtId="0" fontId="43" fillId="0" borderId="0" xfId="8" applyFont="1" applyAlignment="1">
      <alignment vertical="center"/>
    </xf>
    <xf numFmtId="0" fontId="162" fillId="0" borderId="18" xfId="8" applyFont="1" applyBorder="1" applyAlignment="1">
      <alignment vertical="center"/>
    </xf>
    <xf numFmtId="0" fontId="57" fillId="0" borderId="18" xfId="8" applyFont="1" applyBorder="1" applyAlignment="1">
      <alignment vertical="center"/>
    </xf>
    <xf numFmtId="0" fontId="48" fillId="0" borderId="18" xfId="8" applyFont="1" applyBorder="1" applyAlignment="1" applyProtection="1">
      <alignment vertical="center"/>
      <protection locked="0"/>
    </xf>
    <xf numFmtId="0" fontId="49" fillId="0" borderId="18" xfId="8" applyFont="1" applyBorder="1" applyAlignment="1">
      <alignment horizontal="center" vertical="center"/>
    </xf>
    <xf numFmtId="0" fontId="48" fillId="0" borderId="18" xfId="8" applyFont="1" applyBorder="1" applyAlignment="1">
      <alignment horizontal="right" vertical="center"/>
    </xf>
    <xf numFmtId="0" fontId="57" fillId="0" borderId="18" xfId="8" applyFont="1" applyBorder="1" applyAlignment="1">
      <alignment horizontal="center" vertical="center"/>
    </xf>
    <xf numFmtId="0" fontId="166" fillId="0" borderId="18" xfId="8" applyFont="1" applyBorder="1" applyAlignment="1">
      <alignment horizontal="center" vertical="center"/>
    </xf>
    <xf numFmtId="0" fontId="166" fillId="0" borderId="18" xfId="8" applyFont="1" applyBorder="1" applyAlignment="1">
      <alignment vertical="center"/>
    </xf>
    <xf numFmtId="0" fontId="48" fillId="4" borderId="0" xfId="8" applyFont="1" applyFill="1" applyAlignment="1" applyProtection="1">
      <alignment vertical="center"/>
      <protection locked="0"/>
    </xf>
    <xf numFmtId="0" fontId="49" fillId="4" borderId="0" xfId="8" applyFont="1" applyFill="1" applyAlignment="1">
      <alignment horizontal="center" vertical="center"/>
    </xf>
    <xf numFmtId="0" fontId="48" fillId="4" borderId="0" xfId="8" applyFont="1" applyFill="1" applyAlignment="1">
      <alignment horizontal="right" vertical="center"/>
    </xf>
    <xf numFmtId="0" fontId="166" fillId="4" borderId="0" xfId="8" applyFont="1" applyFill="1" applyAlignment="1">
      <alignment horizontal="center" vertical="center"/>
    </xf>
    <xf numFmtId="0" fontId="57" fillId="4" borderId="0" xfId="8" applyFont="1" applyFill="1" applyAlignment="1">
      <alignment vertical="center"/>
    </xf>
    <xf numFmtId="0" fontId="166" fillId="4" borderId="0" xfId="8" applyFont="1" applyFill="1" applyAlignment="1">
      <alignment vertical="center"/>
    </xf>
    <xf numFmtId="0" fontId="117" fillId="0" borderId="0" xfId="8" applyFont="1" applyAlignment="1">
      <alignment horizontal="center" vertical="center"/>
    </xf>
    <xf numFmtId="0" fontId="25" fillId="32" borderId="3" xfId="0" applyFont="1" applyFill="1" applyBorder="1" applyAlignment="1">
      <alignment horizontal="center" vertical="top"/>
    </xf>
    <xf numFmtId="0" fontId="25" fillId="33" borderId="3" xfId="0" applyFont="1" applyFill="1" applyBorder="1" applyAlignment="1">
      <alignment horizontal="center" vertical="top"/>
    </xf>
    <xf numFmtId="0" fontId="35" fillId="17" borderId="3" xfId="0" applyFont="1" applyFill="1" applyBorder="1" applyAlignment="1">
      <alignment horizontal="center" vertical="top"/>
    </xf>
    <xf numFmtId="0" fontId="57" fillId="17" borderId="22" xfId="8" applyFont="1" applyFill="1" applyBorder="1" applyAlignment="1" applyProtection="1">
      <alignment horizontal="center" vertical="center" wrapText="1"/>
      <protection locked="0"/>
    </xf>
    <xf numFmtId="0" fontId="57" fillId="17" borderId="22" xfId="8" applyFont="1" applyFill="1" applyBorder="1" applyAlignment="1">
      <alignment horizontal="center" vertical="center" wrapText="1"/>
    </xf>
    <xf numFmtId="0" fontId="162" fillId="4" borderId="22" xfId="8" applyFont="1" applyFill="1" applyBorder="1" applyAlignment="1">
      <alignment horizontal="center" vertical="center" wrapText="1"/>
    </xf>
    <xf numFmtId="0" fontId="57" fillId="4" borderId="22" xfId="8" quotePrefix="1" applyFont="1" applyFill="1" applyBorder="1" applyAlignment="1">
      <alignment horizontal="center" vertical="center" wrapText="1"/>
    </xf>
    <xf numFmtId="0" fontId="97" fillId="0" borderId="0" xfId="0" applyFont="1" applyAlignment="1">
      <alignment vertical="center"/>
    </xf>
    <xf numFmtId="0" fontId="146" fillId="15" borderId="0" xfId="0" applyFont="1" applyFill="1" applyAlignment="1">
      <alignment vertical="top" wrapText="1"/>
    </xf>
    <xf numFmtId="0" fontId="99" fillId="15" borderId="0" xfId="0" applyFont="1" applyFill="1" applyAlignment="1">
      <alignment vertical="top" wrapText="1"/>
    </xf>
    <xf numFmtId="0" fontId="113" fillId="23" borderId="0" xfId="0" applyFont="1" applyFill="1" applyAlignment="1">
      <alignment horizontal="center" vertical="top" wrapText="1"/>
    </xf>
    <xf numFmtId="0" fontId="99" fillId="23" borderId="0" xfId="0" applyFont="1" applyFill="1" applyAlignment="1">
      <alignment horizontal="center" vertical="center" wrapText="1"/>
    </xf>
    <xf numFmtId="0" fontId="99" fillId="23" borderId="0" xfId="0" applyFont="1" applyFill="1" applyAlignment="1">
      <alignment wrapText="1"/>
    </xf>
    <xf numFmtId="0" fontId="99" fillId="0" borderId="0" xfId="0" applyFont="1" applyAlignment="1">
      <alignment wrapText="1"/>
    </xf>
    <xf numFmtId="0" fontId="99" fillId="0" borderId="22" xfId="0" applyFont="1" applyBorder="1" applyAlignment="1">
      <alignment horizontal="center" wrapText="1"/>
    </xf>
    <xf numFmtId="0" fontId="154" fillId="30" borderId="23" xfId="8" applyFont="1" applyFill="1" applyBorder="1" applyAlignment="1" applyProtection="1">
      <alignment horizontal="center" vertical="center"/>
      <protection locked="0"/>
    </xf>
    <xf numFmtId="0" fontId="154" fillId="30" borderId="19" xfId="8" applyFont="1" applyFill="1" applyBorder="1" applyAlignment="1" applyProtection="1">
      <alignment horizontal="center" vertical="center"/>
      <protection locked="0"/>
    </xf>
    <xf numFmtId="0" fontId="154" fillId="30" borderId="20" xfId="8" applyFont="1" applyFill="1" applyBorder="1" applyAlignment="1" applyProtection="1">
      <alignment horizontal="center" vertical="center"/>
      <protection locked="0"/>
    </xf>
    <xf numFmtId="0" fontId="66" fillId="0" borderId="24" xfId="8" applyFont="1" applyBorder="1" applyAlignment="1">
      <alignment horizontal="left" vertical="top" wrapText="1"/>
    </xf>
    <xf numFmtId="0" fontId="66" fillId="0" borderId="18" xfId="8" applyFont="1" applyBorder="1" applyAlignment="1">
      <alignment horizontal="left" vertical="top" wrapText="1"/>
    </xf>
    <xf numFmtId="0" fontId="57" fillId="4" borderId="24" xfId="8" quotePrefix="1" applyFont="1" applyFill="1" applyBorder="1" applyAlignment="1">
      <alignment horizontal="left" vertical="center" wrapText="1"/>
    </xf>
    <xf numFmtId="0" fontId="57" fillId="4" borderId="0" xfId="8" quotePrefix="1" applyFont="1" applyFill="1" applyAlignment="1">
      <alignment horizontal="left" vertical="center" wrapText="1"/>
    </xf>
    <xf numFmtId="0" fontId="123" fillId="0" borderId="27" xfId="7" quotePrefix="1" applyFont="1" applyBorder="1" applyAlignment="1">
      <alignment vertical="center" wrapText="1"/>
    </xf>
    <xf numFmtId="0" fontId="123" fillId="0" borderId="0" xfId="7" applyFont="1" applyAlignment="1">
      <alignment vertical="center" wrapText="1"/>
    </xf>
    <xf numFmtId="0" fontId="124" fillId="29" borderId="23" xfId="7" applyFont="1" applyFill="1" applyBorder="1" applyAlignment="1" applyProtection="1">
      <alignment horizontal="center" vertical="center"/>
      <protection locked="0"/>
    </xf>
    <xf numFmtId="0" fontId="124" fillId="29" borderId="19" xfId="7" applyFont="1" applyFill="1" applyBorder="1" applyAlignment="1" applyProtection="1">
      <alignment horizontal="center" vertical="center"/>
      <protection locked="0"/>
    </xf>
    <xf numFmtId="0" fontId="124" fillId="29" borderId="20" xfId="7" applyFont="1" applyFill="1" applyBorder="1" applyAlignment="1" applyProtection="1">
      <alignment horizontal="center" vertical="center"/>
      <protection locked="0"/>
    </xf>
    <xf numFmtId="0" fontId="126" fillId="30" borderId="23" xfId="7" applyFont="1" applyFill="1" applyBorder="1" applyAlignment="1" applyProtection="1">
      <alignment horizontal="center" vertical="center"/>
      <protection locked="0"/>
    </xf>
    <xf numFmtId="0" fontId="126" fillId="30" borderId="19" xfId="7" applyFont="1" applyFill="1" applyBorder="1" applyAlignment="1" applyProtection="1">
      <alignment horizontal="center" vertical="center"/>
      <protection locked="0"/>
    </xf>
    <xf numFmtId="0" fontId="126" fillId="30" borderId="20" xfId="7" applyFont="1" applyFill="1" applyBorder="1" applyAlignment="1" applyProtection="1">
      <alignment horizontal="center" vertical="center"/>
      <protection locked="0"/>
    </xf>
    <xf numFmtId="0" fontId="122" fillId="0" borderId="24" xfId="7" quotePrefix="1" applyFont="1" applyBorder="1" applyAlignment="1">
      <alignment horizontal="left" vertical="center" wrapText="1"/>
    </xf>
    <xf numFmtId="0" fontId="122" fillId="0" borderId="24" xfId="7" applyFont="1" applyBorder="1" applyAlignment="1">
      <alignment horizontal="left" vertical="center" wrapText="1"/>
    </xf>
    <xf numFmtId="0" fontId="131" fillId="0" borderId="18" xfId="7" applyFont="1" applyBorder="1" applyAlignment="1">
      <alignment horizontal="left" vertical="center" wrapText="1"/>
    </xf>
    <xf numFmtId="0" fontId="122" fillId="0" borderId="24" xfId="7" quotePrefix="1" applyFont="1" applyBorder="1" applyAlignment="1">
      <alignment horizontal="left" vertical="center"/>
    </xf>
    <xf numFmtId="0" fontId="122" fillId="0" borderId="24" xfId="7" applyFont="1" applyBorder="1" applyAlignment="1">
      <alignment horizontal="left" vertical="center"/>
    </xf>
    <xf numFmtId="0" fontId="131" fillId="0" borderId="0" xfId="7" applyFont="1" applyAlignment="1">
      <alignment horizontal="left" vertical="center" wrapText="1"/>
    </xf>
  </cellXfs>
  <cellStyles count="9">
    <cellStyle name="Non valido" xfId="1" xr:uid="{7E34B8FD-E131-4237-B4A0-9CDC31FBD0CA}"/>
    <cellStyle name="Normal" xfId="0" builtinId="0"/>
    <cellStyle name="Normal 2" xfId="2" xr:uid="{3B6A36B7-535A-450E-A3D5-7AE15662D4D6}"/>
    <cellStyle name="Normale 2" xfId="3" xr:uid="{0CE3E120-3262-4640-97F5-8AFFE93FE220}"/>
    <cellStyle name="Normale 3" xfId="6" xr:uid="{812D481D-773E-4ADC-942F-96E100E7A3A0}"/>
    <cellStyle name="Normale 3 2" xfId="8" xr:uid="{7D7B63F1-F043-4752-B4F3-C364A340013F}"/>
    <cellStyle name="Normale 4" xfId="4" xr:uid="{D0C501EE-FDCD-4162-8EFA-02966EC86678}"/>
    <cellStyle name="Normale 5" xfId="7" xr:uid="{639837FF-E588-43FA-A39C-D0F1F1F9CD62}"/>
    <cellStyle name="Valido" xfId="5" xr:uid="{0349B559-1D71-4BBE-A2A7-784EE528AE0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6D51-FCAF-40D8-A64A-12B10A725D95}">
  <dimension ref="A1:R52"/>
  <sheetViews>
    <sheetView topLeftCell="A20" workbookViewId="0">
      <selection activeCell="A3" sqref="A3"/>
    </sheetView>
  </sheetViews>
  <sheetFormatPr defaultColWidth="8.796875" defaultRowHeight="14.45"/>
  <cols>
    <col min="1" max="1" width="5.8984375" style="424" customWidth="1"/>
    <col min="2" max="2" width="5.796875" style="424" customWidth="1"/>
    <col min="3" max="3" width="6.69921875" style="424" customWidth="1"/>
    <col min="4" max="4" width="39.796875" style="424" customWidth="1"/>
    <col min="5" max="5" width="8.796875" style="424"/>
    <col min="6" max="6" width="5.8984375" style="424" customWidth="1"/>
    <col min="7" max="7" width="8.796875" style="424"/>
    <col min="8" max="8" width="5.69921875" style="424" customWidth="1"/>
    <col min="9" max="9" width="8.796875" style="424"/>
    <col min="10" max="10" width="16.5" style="424" customWidth="1"/>
    <col min="11" max="11" width="8.796875" style="424"/>
    <col min="12" max="12" width="8.3984375" style="424" customWidth="1"/>
    <col min="13" max="13" width="17.8984375" style="424" customWidth="1"/>
    <col min="14" max="14" width="18.09765625" style="424" customWidth="1"/>
    <col min="15" max="16384" width="8.796875" style="424"/>
  </cols>
  <sheetData>
    <row r="1" spans="1:18" ht="21">
      <c r="A1" s="415" t="s">
        <v>0</v>
      </c>
      <c r="B1" s="415"/>
      <c r="C1" s="416"/>
      <c r="D1" s="417"/>
      <c r="E1" s="416"/>
      <c r="F1" s="416"/>
      <c r="G1" s="418"/>
      <c r="H1" s="416"/>
      <c r="I1" s="416"/>
      <c r="J1" s="419"/>
      <c r="K1" s="420"/>
      <c r="L1" s="420"/>
      <c r="M1" s="421"/>
      <c r="N1" s="416"/>
      <c r="O1" s="422"/>
      <c r="P1" s="423"/>
      <c r="Q1" s="423"/>
      <c r="R1" s="423"/>
    </row>
    <row r="2" spans="1:18" ht="21">
      <c r="A2" s="538" t="s">
        <v>1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40"/>
      <c r="P2" s="423"/>
      <c r="Q2" s="423"/>
      <c r="R2" s="423"/>
    </row>
    <row r="3" spans="1:18" ht="24.95" customHeight="1">
      <c r="A3" s="541" t="s">
        <v>2</v>
      </c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425"/>
      <c r="P3" s="426"/>
      <c r="Q3" s="426"/>
      <c r="R3" s="426"/>
    </row>
    <row r="4" spans="1:18" ht="24.95" customHeight="1">
      <c r="A4" s="542"/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425"/>
      <c r="P4" s="426"/>
      <c r="Q4" s="426"/>
      <c r="R4" s="426"/>
    </row>
    <row r="5" spans="1:18" ht="15" customHeight="1">
      <c r="A5" s="427" t="s">
        <v>3</v>
      </c>
      <c r="B5" s="427" t="s">
        <v>4</v>
      </c>
      <c r="C5" s="428" t="s">
        <v>5</v>
      </c>
      <c r="D5" s="428" t="s">
        <v>6</v>
      </c>
      <c r="E5" s="429" t="s">
        <v>7</v>
      </c>
      <c r="F5" s="429" t="s">
        <v>8</v>
      </c>
      <c r="G5" s="428" t="s">
        <v>9</v>
      </c>
      <c r="H5" s="427" t="s">
        <v>10</v>
      </c>
      <c r="I5" s="428" t="s">
        <v>11</v>
      </c>
      <c r="J5" s="428" t="s">
        <v>12</v>
      </c>
      <c r="K5" s="428" t="s">
        <v>13</v>
      </c>
      <c r="L5" s="427" t="s">
        <v>14</v>
      </c>
      <c r="M5" s="428" t="s">
        <v>15</v>
      </c>
      <c r="N5" s="430" t="s">
        <v>16</v>
      </c>
      <c r="O5" s="431"/>
      <c r="P5" s="423"/>
      <c r="Q5" s="423"/>
      <c r="R5" s="423"/>
    </row>
    <row r="6" spans="1:18" ht="15" customHeight="1">
      <c r="A6" s="432">
        <v>1</v>
      </c>
      <c r="B6" s="432">
        <v>1</v>
      </c>
      <c r="C6" s="433">
        <v>40273</v>
      </c>
      <c r="D6" s="434" t="s">
        <v>17</v>
      </c>
      <c r="E6" s="435" t="s">
        <v>18</v>
      </c>
      <c r="F6" s="435" t="s">
        <v>19</v>
      </c>
      <c r="G6" s="435" t="s">
        <v>20</v>
      </c>
      <c r="H6" s="435">
        <v>24</v>
      </c>
      <c r="I6" s="436"/>
      <c r="J6" s="437"/>
      <c r="K6" s="435" t="s">
        <v>21</v>
      </c>
      <c r="L6" s="435" t="s">
        <v>22</v>
      </c>
      <c r="M6" s="433" t="s">
        <v>23</v>
      </c>
      <c r="N6" s="438" t="s">
        <v>24</v>
      </c>
      <c r="O6" s="439"/>
      <c r="P6" s="423"/>
      <c r="Q6" s="423"/>
      <c r="R6" s="423"/>
    </row>
    <row r="7" spans="1:18" ht="15" customHeight="1">
      <c r="A7" s="433">
        <v>1</v>
      </c>
      <c r="B7" s="433">
        <v>2</v>
      </c>
      <c r="C7" s="432">
        <v>40218</v>
      </c>
      <c r="D7" s="434" t="s">
        <v>25</v>
      </c>
      <c r="E7" s="435" t="s">
        <v>18</v>
      </c>
      <c r="F7" s="435" t="s">
        <v>19</v>
      </c>
      <c r="G7" s="435" t="s">
        <v>20</v>
      </c>
      <c r="H7" s="435">
        <v>24</v>
      </c>
      <c r="I7" s="440"/>
      <c r="J7" s="441" t="s">
        <v>26</v>
      </c>
      <c r="K7" s="435" t="s">
        <v>21</v>
      </c>
      <c r="L7" s="435" t="s">
        <v>22</v>
      </c>
      <c r="M7" s="432" t="s">
        <v>27</v>
      </c>
      <c r="N7" s="442" t="s">
        <v>24</v>
      </c>
      <c r="O7" s="439"/>
      <c r="P7" s="443"/>
      <c r="Q7" s="443"/>
      <c r="R7" s="443"/>
    </row>
    <row r="8" spans="1:18" ht="15" customHeight="1">
      <c r="A8" s="444" t="s">
        <v>28</v>
      </c>
      <c r="B8" s="444" t="s">
        <v>29</v>
      </c>
      <c r="C8" s="445">
        <v>40219</v>
      </c>
      <c r="D8" s="446" t="s">
        <v>30</v>
      </c>
      <c r="E8" s="441" t="s">
        <v>18</v>
      </c>
      <c r="F8" s="435" t="s">
        <v>19</v>
      </c>
      <c r="G8" s="435" t="s">
        <v>20</v>
      </c>
      <c r="H8" s="435">
        <v>24</v>
      </c>
      <c r="I8" s="436"/>
      <c r="J8" s="437"/>
      <c r="K8" s="435" t="s">
        <v>21</v>
      </c>
      <c r="L8" s="435" t="s">
        <v>22</v>
      </c>
      <c r="M8" s="433" t="s">
        <v>31</v>
      </c>
      <c r="N8" s="438" t="s">
        <v>24</v>
      </c>
      <c r="O8" s="447"/>
      <c r="P8" s="423"/>
      <c r="Q8" s="423"/>
      <c r="R8" s="423"/>
    </row>
    <row r="9" spans="1:18" ht="15" customHeight="1">
      <c r="A9" s="432">
        <v>2</v>
      </c>
      <c r="B9" s="432">
        <v>3</v>
      </c>
      <c r="C9" s="433">
        <v>40988</v>
      </c>
      <c r="D9" s="434" t="s">
        <v>32</v>
      </c>
      <c r="E9" s="435" t="s">
        <v>18</v>
      </c>
      <c r="F9" s="435" t="s">
        <v>19</v>
      </c>
      <c r="G9" s="435" t="s">
        <v>20</v>
      </c>
      <c r="H9" s="432">
        <v>24</v>
      </c>
      <c r="I9" s="436"/>
      <c r="J9" s="448"/>
      <c r="K9" s="435" t="s">
        <v>21</v>
      </c>
      <c r="L9" s="435" t="s">
        <v>22</v>
      </c>
      <c r="M9" s="433" t="s">
        <v>33</v>
      </c>
      <c r="N9" s="438" t="s">
        <v>34</v>
      </c>
      <c r="O9" s="447"/>
      <c r="P9" s="423"/>
      <c r="Q9" s="423"/>
      <c r="R9" s="423"/>
    </row>
    <row r="10" spans="1:18" ht="15" customHeight="1">
      <c r="A10" s="435">
        <v>1</v>
      </c>
      <c r="B10" s="435">
        <v>1</v>
      </c>
      <c r="C10" s="433">
        <v>40275</v>
      </c>
      <c r="D10" s="446" t="s">
        <v>35</v>
      </c>
      <c r="E10" s="441" t="s">
        <v>18</v>
      </c>
      <c r="F10" s="435" t="s">
        <v>19</v>
      </c>
      <c r="G10" s="435" t="s">
        <v>20</v>
      </c>
      <c r="H10" s="435">
        <v>24</v>
      </c>
      <c r="I10" s="435"/>
      <c r="J10" s="435"/>
      <c r="K10" s="435" t="s">
        <v>36</v>
      </c>
      <c r="L10" s="435" t="s">
        <v>22</v>
      </c>
      <c r="M10" s="433" t="s">
        <v>37</v>
      </c>
      <c r="N10" s="449" t="s">
        <v>38</v>
      </c>
      <c r="O10" s="450"/>
      <c r="P10" s="423"/>
      <c r="Q10" s="423"/>
      <c r="R10" s="423"/>
    </row>
    <row r="11" spans="1:18" ht="15" customHeight="1">
      <c r="A11" s="435">
        <v>1</v>
      </c>
      <c r="B11" s="435">
        <v>1</v>
      </c>
      <c r="C11" s="526">
        <v>40404</v>
      </c>
      <c r="D11" s="446" t="s">
        <v>39</v>
      </c>
      <c r="E11" s="441" t="s">
        <v>18</v>
      </c>
      <c r="F11" s="435" t="s">
        <v>19</v>
      </c>
      <c r="G11" s="435" t="s">
        <v>20</v>
      </c>
      <c r="H11" s="435">
        <v>24</v>
      </c>
      <c r="I11" s="435"/>
      <c r="J11" s="435"/>
      <c r="K11" s="435" t="s">
        <v>36</v>
      </c>
      <c r="L11" s="435" t="s">
        <v>22</v>
      </c>
      <c r="M11" s="433" t="s">
        <v>40</v>
      </c>
      <c r="N11" s="452" t="s">
        <v>38</v>
      </c>
      <c r="O11" s="450"/>
      <c r="P11" s="423"/>
      <c r="Q11" s="423"/>
      <c r="R11" s="423"/>
    </row>
    <row r="12" spans="1:18" ht="15" customHeight="1">
      <c r="A12" s="435">
        <v>1</v>
      </c>
      <c r="B12" s="435">
        <v>2</v>
      </c>
      <c r="C12" s="433">
        <v>40257</v>
      </c>
      <c r="D12" s="446" t="s">
        <v>41</v>
      </c>
      <c r="E12" s="441" t="s">
        <v>18</v>
      </c>
      <c r="F12" s="435" t="s">
        <v>19</v>
      </c>
      <c r="G12" s="435" t="s">
        <v>20</v>
      </c>
      <c r="H12" s="435">
        <v>24</v>
      </c>
      <c r="I12" s="435"/>
      <c r="J12" s="432"/>
      <c r="K12" s="435" t="s">
        <v>36</v>
      </c>
      <c r="L12" s="435" t="s">
        <v>22</v>
      </c>
      <c r="M12" s="433" t="s">
        <v>42</v>
      </c>
      <c r="N12" s="452" t="s">
        <v>38</v>
      </c>
      <c r="O12" s="450"/>
      <c r="P12" s="423"/>
      <c r="Q12" s="423"/>
      <c r="R12" s="423"/>
    </row>
    <row r="13" spans="1:18" ht="15" customHeight="1">
      <c r="A13" s="435">
        <v>1</v>
      </c>
      <c r="B13" s="435">
        <v>1</v>
      </c>
      <c r="C13" s="526">
        <v>40406</v>
      </c>
      <c r="D13" s="434" t="s">
        <v>43</v>
      </c>
      <c r="E13" s="432" t="s">
        <v>18</v>
      </c>
      <c r="F13" s="435" t="s">
        <v>19</v>
      </c>
      <c r="G13" s="435" t="s">
        <v>20</v>
      </c>
      <c r="H13" s="435">
        <v>24</v>
      </c>
      <c r="I13" s="435"/>
      <c r="J13" s="435"/>
      <c r="K13" s="435" t="s">
        <v>36</v>
      </c>
      <c r="L13" s="435" t="s">
        <v>22</v>
      </c>
      <c r="M13" s="433" t="s">
        <v>44</v>
      </c>
      <c r="N13" s="452" t="s">
        <v>38</v>
      </c>
      <c r="O13" s="450"/>
      <c r="P13" s="423"/>
      <c r="Q13" s="423"/>
      <c r="R13" s="423"/>
    </row>
    <row r="14" spans="1:18" ht="15" customHeight="1">
      <c r="A14" s="435">
        <v>1</v>
      </c>
      <c r="B14" s="435">
        <v>2</v>
      </c>
      <c r="C14" s="441">
        <v>40222</v>
      </c>
      <c r="D14" s="434" t="s">
        <v>45</v>
      </c>
      <c r="E14" s="432" t="s">
        <v>18</v>
      </c>
      <c r="F14" s="435" t="s">
        <v>19</v>
      </c>
      <c r="G14" s="435" t="s">
        <v>20</v>
      </c>
      <c r="H14" s="435">
        <v>24</v>
      </c>
      <c r="I14" s="441"/>
      <c r="J14" s="432"/>
      <c r="K14" s="435" t="s">
        <v>46</v>
      </c>
      <c r="L14" s="435" t="s">
        <v>47</v>
      </c>
      <c r="M14" s="432" t="s">
        <v>48</v>
      </c>
      <c r="N14" s="453" t="s">
        <v>49</v>
      </c>
      <c r="O14" s="450"/>
      <c r="P14" s="423"/>
      <c r="Q14" s="423"/>
      <c r="R14" s="423"/>
    </row>
    <row r="15" spans="1:18" ht="15" customHeight="1">
      <c r="A15" s="435">
        <v>1</v>
      </c>
      <c r="B15" s="435">
        <v>1</v>
      </c>
      <c r="C15" s="445">
        <v>40260</v>
      </c>
      <c r="D15" s="446" t="s">
        <v>50</v>
      </c>
      <c r="E15" s="441" t="s">
        <v>18</v>
      </c>
      <c r="F15" s="435" t="s">
        <v>19</v>
      </c>
      <c r="G15" s="435" t="s">
        <v>20</v>
      </c>
      <c r="H15" s="435">
        <v>24</v>
      </c>
      <c r="I15" s="435"/>
      <c r="J15" s="435"/>
      <c r="K15" s="435" t="s">
        <v>51</v>
      </c>
      <c r="L15" s="435" t="s">
        <v>47</v>
      </c>
      <c r="M15" s="433" t="s">
        <v>52</v>
      </c>
      <c r="N15" s="453" t="s">
        <v>49</v>
      </c>
      <c r="O15" s="450"/>
      <c r="P15" s="423"/>
      <c r="Q15" s="423"/>
      <c r="R15" s="423"/>
    </row>
    <row r="16" spans="1:18" ht="15" customHeight="1">
      <c r="A16" s="435">
        <v>1</v>
      </c>
      <c r="B16" s="435">
        <v>1</v>
      </c>
      <c r="C16" s="433">
        <v>40425</v>
      </c>
      <c r="D16" s="446" t="s">
        <v>53</v>
      </c>
      <c r="E16" s="441" t="s">
        <v>18</v>
      </c>
      <c r="F16" s="435" t="s">
        <v>19</v>
      </c>
      <c r="G16" s="435" t="s">
        <v>20</v>
      </c>
      <c r="H16" s="435">
        <v>24</v>
      </c>
      <c r="I16" s="440"/>
      <c r="J16" s="432"/>
      <c r="K16" s="435" t="s">
        <v>51</v>
      </c>
      <c r="L16" s="435" t="s">
        <v>47</v>
      </c>
      <c r="M16" s="433" t="s">
        <v>54</v>
      </c>
      <c r="N16" s="453" t="s">
        <v>49</v>
      </c>
      <c r="O16" s="450"/>
      <c r="P16" s="423"/>
      <c r="Q16" s="423"/>
      <c r="R16" s="423"/>
    </row>
    <row r="17" spans="1:18" ht="15" customHeight="1">
      <c r="A17" s="435">
        <v>2</v>
      </c>
      <c r="B17" s="435">
        <v>3</v>
      </c>
      <c r="C17" s="433">
        <v>40945</v>
      </c>
      <c r="D17" s="446" t="s">
        <v>55</v>
      </c>
      <c r="E17" s="441" t="s">
        <v>18</v>
      </c>
      <c r="F17" s="435" t="s">
        <v>19</v>
      </c>
      <c r="G17" s="435" t="s">
        <v>20</v>
      </c>
      <c r="H17" s="435">
        <v>24</v>
      </c>
      <c r="I17" s="440"/>
      <c r="J17" s="454" t="s">
        <v>56</v>
      </c>
      <c r="K17" s="435" t="s">
        <v>57</v>
      </c>
      <c r="L17" s="435" t="s">
        <v>47</v>
      </c>
      <c r="M17" s="454" t="s">
        <v>58</v>
      </c>
      <c r="N17" s="453" t="s">
        <v>49</v>
      </c>
      <c r="O17" s="450"/>
      <c r="P17" s="423"/>
      <c r="Q17" s="423"/>
      <c r="R17" s="423"/>
    </row>
    <row r="18" spans="1:18" ht="15" customHeight="1">
      <c r="A18" s="435">
        <v>1</v>
      </c>
      <c r="B18" s="435">
        <v>2</v>
      </c>
      <c r="C18" s="433">
        <v>40946</v>
      </c>
      <c r="D18" s="446" t="s">
        <v>59</v>
      </c>
      <c r="E18" s="441" t="s">
        <v>18</v>
      </c>
      <c r="F18" s="435" t="s">
        <v>19</v>
      </c>
      <c r="G18" s="435" t="s">
        <v>20</v>
      </c>
      <c r="H18" s="435">
        <v>24</v>
      </c>
      <c r="I18" s="440"/>
      <c r="J18" s="432"/>
      <c r="K18" s="435" t="s">
        <v>57</v>
      </c>
      <c r="L18" s="435" t="s">
        <v>47</v>
      </c>
      <c r="M18" s="433" t="s">
        <v>60</v>
      </c>
      <c r="N18" s="453" t="s">
        <v>49</v>
      </c>
      <c r="O18" s="450"/>
      <c r="P18" s="423"/>
      <c r="Q18" s="423"/>
      <c r="R18" s="423"/>
    </row>
    <row r="19" spans="1:18" ht="15" customHeight="1">
      <c r="A19" s="435">
        <v>1</v>
      </c>
      <c r="B19" s="435">
        <v>1</v>
      </c>
      <c r="C19" s="433">
        <v>40315</v>
      </c>
      <c r="D19" s="455" t="s">
        <v>61</v>
      </c>
      <c r="E19" s="441" t="s">
        <v>18</v>
      </c>
      <c r="F19" s="435" t="s">
        <v>19</v>
      </c>
      <c r="G19" s="435" t="s">
        <v>20</v>
      </c>
      <c r="H19" s="435">
        <v>24</v>
      </c>
      <c r="I19" s="435"/>
      <c r="J19" s="435"/>
      <c r="K19" s="435" t="s">
        <v>21</v>
      </c>
      <c r="L19" s="435" t="s">
        <v>22</v>
      </c>
      <c r="M19" s="433" t="s">
        <v>62</v>
      </c>
      <c r="N19" s="456" t="s">
        <v>63</v>
      </c>
      <c r="O19" s="450"/>
      <c r="P19" s="423"/>
      <c r="Q19" s="423"/>
      <c r="R19" s="423"/>
    </row>
    <row r="20" spans="1:18" ht="15" customHeight="1">
      <c r="A20" s="435">
        <v>1</v>
      </c>
      <c r="B20" s="435">
        <v>2</v>
      </c>
      <c r="C20" s="445">
        <v>40407</v>
      </c>
      <c r="D20" s="459" t="s">
        <v>64</v>
      </c>
      <c r="E20" s="457" t="s">
        <v>18</v>
      </c>
      <c r="F20" s="435" t="s">
        <v>19</v>
      </c>
      <c r="G20" s="457" t="s">
        <v>20</v>
      </c>
      <c r="H20" s="457">
        <v>24</v>
      </c>
      <c r="I20" s="460"/>
      <c r="J20" s="461"/>
      <c r="K20" s="435" t="s">
        <v>21</v>
      </c>
      <c r="L20" s="435" t="s">
        <v>22</v>
      </c>
      <c r="M20" s="433" t="s">
        <v>65</v>
      </c>
      <c r="N20" s="456" t="s">
        <v>63</v>
      </c>
      <c r="O20" s="450"/>
      <c r="P20" s="423"/>
      <c r="Q20" s="423"/>
      <c r="R20" s="423"/>
    </row>
    <row r="21" spans="1:18" ht="15" customHeight="1">
      <c r="A21" s="445">
        <v>1</v>
      </c>
      <c r="B21" s="445">
        <v>1</v>
      </c>
      <c r="C21" s="445">
        <v>40409</v>
      </c>
      <c r="D21" s="462" t="s">
        <v>66</v>
      </c>
      <c r="E21" s="451" t="s">
        <v>18</v>
      </c>
      <c r="F21" s="445" t="s">
        <v>19</v>
      </c>
      <c r="G21" s="445" t="s">
        <v>20</v>
      </c>
      <c r="H21" s="445">
        <v>24</v>
      </c>
      <c r="I21" s="445"/>
      <c r="J21" s="463" t="s">
        <v>67</v>
      </c>
      <c r="K21" s="445" t="s">
        <v>21</v>
      </c>
      <c r="L21" s="445" t="s">
        <v>68</v>
      </c>
      <c r="M21" s="433" t="s">
        <v>69</v>
      </c>
      <c r="N21" s="464" t="s">
        <v>70</v>
      </c>
      <c r="O21" s="465"/>
      <c r="P21" s="466"/>
      <c r="Q21" s="466"/>
      <c r="R21" s="466"/>
    </row>
    <row r="22" spans="1:18" ht="15" customHeight="1">
      <c r="A22" s="467">
        <v>1</v>
      </c>
      <c r="B22" s="467">
        <v>3</v>
      </c>
      <c r="C22" s="435">
        <v>40410</v>
      </c>
      <c r="D22" s="446" t="s">
        <v>71</v>
      </c>
      <c r="E22" s="441" t="s">
        <v>18</v>
      </c>
      <c r="F22" s="435" t="s">
        <v>19</v>
      </c>
      <c r="G22" s="435" t="s">
        <v>20</v>
      </c>
      <c r="H22" s="435">
        <v>24</v>
      </c>
      <c r="I22" s="435"/>
      <c r="J22" s="432"/>
      <c r="K22" s="435" t="s">
        <v>21</v>
      </c>
      <c r="L22" s="435" t="s">
        <v>68</v>
      </c>
      <c r="M22" s="432" t="s">
        <v>72</v>
      </c>
      <c r="N22" s="471" t="s">
        <v>70</v>
      </c>
      <c r="O22" s="450"/>
      <c r="P22" s="423"/>
      <c r="Q22" s="423"/>
      <c r="R22" s="423"/>
    </row>
    <row r="23" spans="1:18" ht="15" customHeight="1">
      <c r="A23" s="472">
        <v>2</v>
      </c>
      <c r="B23" s="472">
        <v>3</v>
      </c>
      <c r="C23" s="527">
        <v>40948</v>
      </c>
      <c r="D23" s="446" t="s">
        <v>73</v>
      </c>
      <c r="E23" s="441" t="s">
        <v>18</v>
      </c>
      <c r="F23" s="435" t="s">
        <v>19</v>
      </c>
      <c r="G23" s="435" t="s">
        <v>20</v>
      </c>
      <c r="H23" s="435">
        <v>24</v>
      </c>
      <c r="I23" s="432"/>
      <c r="J23" s="528" t="s">
        <v>67</v>
      </c>
      <c r="K23" s="435" t="s">
        <v>21</v>
      </c>
      <c r="L23" s="435" t="s">
        <v>68</v>
      </c>
      <c r="M23" s="432" t="s">
        <v>74</v>
      </c>
      <c r="N23" s="464" t="s">
        <v>70</v>
      </c>
      <c r="O23" s="450"/>
      <c r="P23" s="466"/>
      <c r="Q23" s="466"/>
      <c r="R23" s="466"/>
    </row>
    <row r="24" spans="1:18" ht="15" customHeight="1">
      <c r="A24" s="435">
        <v>1</v>
      </c>
      <c r="B24" s="473">
        <v>2</v>
      </c>
      <c r="C24" s="474">
        <v>41008</v>
      </c>
      <c r="D24" s="446" t="s">
        <v>75</v>
      </c>
      <c r="E24" s="441" t="s">
        <v>18</v>
      </c>
      <c r="F24" s="435" t="s">
        <v>19</v>
      </c>
      <c r="G24" s="435" t="s">
        <v>20</v>
      </c>
      <c r="H24" s="435">
        <v>24</v>
      </c>
      <c r="I24" s="432"/>
      <c r="J24" s="432"/>
      <c r="K24" s="475" t="s">
        <v>76</v>
      </c>
      <c r="L24" s="435" t="s">
        <v>77</v>
      </c>
      <c r="M24" s="433" t="s">
        <v>78</v>
      </c>
      <c r="N24" s="476" t="s">
        <v>79</v>
      </c>
      <c r="O24" s="450"/>
      <c r="P24" s="423"/>
      <c r="Q24" s="423"/>
      <c r="R24" s="423"/>
    </row>
    <row r="25" spans="1:18" ht="15" customHeight="1">
      <c r="A25" s="435">
        <v>1</v>
      </c>
      <c r="B25" s="435" t="s">
        <v>80</v>
      </c>
      <c r="C25" s="477">
        <v>41009</v>
      </c>
      <c r="D25" s="446" t="s">
        <v>81</v>
      </c>
      <c r="E25" s="441" t="s">
        <v>18</v>
      </c>
      <c r="F25" s="435" t="s">
        <v>19</v>
      </c>
      <c r="G25" s="435" t="s">
        <v>20</v>
      </c>
      <c r="H25" s="435">
        <v>24</v>
      </c>
      <c r="I25" s="432"/>
      <c r="J25" s="432"/>
      <c r="K25" s="475" t="s">
        <v>76</v>
      </c>
      <c r="L25" s="435" t="s">
        <v>77</v>
      </c>
      <c r="M25" s="433" t="s">
        <v>82</v>
      </c>
      <c r="N25" s="476" t="s">
        <v>79</v>
      </c>
      <c r="O25" s="478"/>
      <c r="P25" s="479"/>
      <c r="Q25" s="479"/>
      <c r="R25" s="479"/>
    </row>
    <row r="26" spans="1:18" ht="15" customHeight="1">
      <c r="A26" s="435">
        <v>2</v>
      </c>
      <c r="B26" s="473">
        <v>3</v>
      </c>
      <c r="C26" s="474">
        <v>41010</v>
      </c>
      <c r="D26" s="446" t="s">
        <v>83</v>
      </c>
      <c r="E26" s="441" t="s">
        <v>18</v>
      </c>
      <c r="F26" s="435" t="s">
        <v>19</v>
      </c>
      <c r="G26" s="435" t="s">
        <v>20</v>
      </c>
      <c r="H26" s="435">
        <v>24</v>
      </c>
      <c r="I26" s="432"/>
      <c r="J26" s="432"/>
      <c r="K26" s="475" t="s">
        <v>76</v>
      </c>
      <c r="L26" s="435" t="s">
        <v>77</v>
      </c>
      <c r="M26" s="433" t="s">
        <v>84</v>
      </c>
      <c r="N26" s="476" t="s">
        <v>79</v>
      </c>
      <c r="O26" s="450"/>
      <c r="P26" s="423"/>
      <c r="Q26" s="423"/>
      <c r="R26" s="423"/>
    </row>
    <row r="27" spans="1:18" ht="15" customHeight="1">
      <c r="A27" s="435">
        <v>2</v>
      </c>
      <c r="B27" s="435">
        <v>3</v>
      </c>
      <c r="C27" s="477">
        <v>41011</v>
      </c>
      <c r="D27" s="446" t="s">
        <v>85</v>
      </c>
      <c r="E27" s="441" t="s">
        <v>18</v>
      </c>
      <c r="F27" s="435" t="s">
        <v>19</v>
      </c>
      <c r="G27" s="435" t="s">
        <v>20</v>
      </c>
      <c r="H27" s="435">
        <v>24</v>
      </c>
      <c r="I27" s="432"/>
      <c r="J27" s="432"/>
      <c r="K27" s="475" t="s">
        <v>76</v>
      </c>
      <c r="L27" s="435" t="s">
        <v>77</v>
      </c>
      <c r="M27" s="433" t="s">
        <v>86</v>
      </c>
      <c r="N27" s="476" t="s">
        <v>79</v>
      </c>
      <c r="O27" s="450"/>
      <c r="P27" s="423"/>
      <c r="Q27" s="423"/>
      <c r="R27" s="423"/>
    </row>
    <row r="28" spans="1:18" ht="15" customHeight="1">
      <c r="A28" s="467">
        <v>2</v>
      </c>
      <c r="B28" s="467">
        <v>3</v>
      </c>
      <c r="C28" s="470">
        <v>40028</v>
      </c>
      <c r="D28" s="468" t="s">
        <v>87</v>
      </c>
      <c r="E28" s="469" t="s">
        <v>18</v>
      </c>
      <c r="F28" s="467" t="s">
        <v>88</v>
      </c>
      <c r="G28" s="467" t="s">
        <v>20</v>
      </c>
      <c r="H28" s="467">
        <v>24</v>
      </c>
      <c r="I28" s="470"/>
      <c r="J28" s="470"/>
      <c r="K28" s="467" t="s">
        <v>21</v>
      </c>
      <c r="L28" s="467" t="s">
        <v>22</v>
      </c>
      <c r="M28" s="470" t="s">
        <v>89</v>
      </c>
      <c r="N28" s="436" t="s">
        <v>90</v>
      </c>
      <c r="O28" s="450"/>
      <c r="P28" s="423"/>
      <c r="Q28" s="423"/>
      <c r="R28" s="423"/>
    </row>
    <row r="29" spans="1:18" ht="15" customHeight="1">
      <c r="A29" s="529">
        <v>2</v>
      </c>
      <c r="B29" s="529">
        <v>3</v>
      </c>
      <c r="C29" s="432">
        <v>41042</v>
      </c>
      <c r="D29" s="446" t="s">
        <v>91</v>
      </c>
      <c r="E29" s="441" t="s">
        <v>18</v>
      </c>
      <c r="F29" s="435" t="s">
        <v>88</v>
      </c>
      <c r="G29" s="435" t="s">
        <v>20</v>
      </c>
      <c r="H29" s="435">
        <v>24</v>
      </c>
      <c r="I29" s="432"/>
      <c r="J29" s="432"/>
      <c r="K29" s="435" t="s">
        <v>51</v>
      </c>
      <c r="L29" s="435" t="s">
        <v>47</v>
      </c>
      <c r="M29" s="432" t="s">
        <v>92</v>
      </c>
      <c r="N29" s="436" t="s">
        <v>90</v>
      </c>
      <c r="O29" s="450"/>
      <c r="P29" s="423"/>
      <c r="Q29" s="423"/>
      <c r="R29" s="423"/>
    </row>
    <row r="30" spans="1:18" ht="15" customHeight="1">
      <c r="A30" s="480" t="s">
        <v>93</v>
      </c>
      <c r="B30" s="480" t="s">
        <v>94</v>
      </c>
      <c r="C30" s="433">
        <v>41039</v>
      </c>
      <c r="D30" s="481" t="s">
        <v>95</v>
      </c>
      <c r="E30" s="451" t="s">
        <v>18</v>
      </c>
      <c r="F30" s="445" t="s">
        <v>88</v>
      </c>
      <c r="G30" s="445" t="s">
        <v>20</v>
      </c>
      <c r="H30" s="445">
        <v>24</v>
      </c>
      <c r="I30" s="433"/>
      <c r="J30" s="482"/>
      <c r="K30" s="433" t="s">
        <v>21</v>
      </c>
      <c r="L30" s="445" t="s">
        <v>22</v>
      </c>
      <c r="M30" s="433" t="s">
        <v>96</v>
      </c>
      <c r="N30" s="436" t="s">
        <v>90</v>
      </c>
      <c r="O30" s="450"/>
      <c r="P30" s="423"/>
      <c r="Q30" s="423"/>
      <c r="R30" s="423"/>
    </row>
    <row r="31" spans="1:18" ht="15" customHeight="1">
      <c r="A31" s="483" t="s">
        <v>93</v>
      </c>
      <c r="B31" s="484"/>
      <c r="C31" s="485">
        <v>41079</v>
      </c>
      <c r="D31" s="486" t="s">
        <v>97</v>
      </c>
      <c r="E31" s="485" t="s">
        <v>18</v>
      </c>
      <c r="F31" s="485" t="s">
        <v>88</v>
      </c>
      <c r="G31" s="487" t="s">
        <v>20</v>
      </c>
      <c r="H31" s="488"/>
      <c r="I31" s="486"/>
      <c r="J31" s="489" t="s">
        <v>98</v>
      </c>
      <c r="K31" s="487" t="s">
        <v>99</v>
      </c>
      <c r="L31" s="485" t="s">
        <v>100</v>
      </c>
      <c r="M31" s="487" t="s">
        <v>101</v>
      </c>
      <c r="N31" s="445" t="s">
        <v>102</v>
      </c>
      <c r="O31" s="450"/>
      <c r="P31" s="490"/>
      <c r="Q31" s="490"/>
      <c r="R31" s="490"/>
    </row>
    <row r="32" spans="1:18" ht="15" customHeight="1">
      <c r="A32" s="491" t="s">
        <v>103</v>
      </c>
      <c r="B32" s="491"/>
      <c r="C32" s="492"/>
      <c r="D32" s="493"/>
      <c r="E32" s="493"/>
      <c r="F32" s="493"/>
      <c r="G32" s="493"/>
      <c r="H32" s="494">
        <f>(SUM(H6:H30))</f>
        <v>600</v>
      </c>
      <c r="I32" s="495"/>
      <c r="J32" s="496"/>
      <c r="K32" s="497"/>
      <c r="L32" s="498"/>
      <c r="M32" s="499"/>
      <c r="N32" s="500"/>
      <c r="O32" s="450"/>
      <c r="P32" s="423"/>
      <c r="Q32" s="423"/>
      <c r="R32" s="423"/>
    </row>
    <row r="33" spans="1:18" ht="15" customHeight="1">
      <c r="A33" s="491" t="s">
        <v>104</v>
      </c>
      <c r="B33" s="491"/>
      <c r="C33" s="492"/>
      <c r="D33" s="493"/>
      <c r="E33" s="493"/>
      <c r="F33" s="493"/>
      <c r="G33" s="493"/>
      <c r="H33" s="501">
        <f>+H32</f>
        <v>600</v>
      </c>
      <c r="I33" s="500"/>
      <c r="J33" s="498"/>
      <c r="K33" s="497"/>
      <c r="L33" s="498"/>
      <c r="M33" s="499"/>
      <c r="N33" s="500"/>
      <c r="O33" s="502"/>
      <c r="P33" s="423"/>
      <c r="Q33" s="423"/>
      <c r="R33" s="423"/>
    </row>
    <row r="34" spans="1:18" ht="15" customHeight="1">
      <c r="A34" s="503" t="s">
        <v>105</v>
      </c>
      <c r="B34" s="503"/>
      <c r="C34" s="504"/>
      <c r="D34" s="505"/>
      <c r="E34" s="505"/>
      <c r="F34" s="505"/>
      <c r="G34" s="505"/>
      <c r="H34" s="506">
        <v>624</v>
      </c>
      <c r="I34" s="507"/>
      <c r="J34" s="498"/>
      <c r="K34" s="497"/>
      <c r="L34" s="498"/>
      <c r="M34" s="499"/>
      <c r="N34" s="500"/>
      <c r="O34" s="502"/>
      <c r="P34" s="423"/>
      <c r="Q34" s="423"/>
      <c r="R34" s="423"/>
    </row>
    <row r="35" spans="1:18" ht="15" customHeight="1">
      <c r="A35" s="491"/>
      <c r="B35" s="491"/>
      <c r="C35" s="492"/>
      <c r="D35" s="493"/>
      <c r="E35" s="493"/>
      <c r="F35" s="493"/>
      <c r="G35" s="493"/>
      <c r="H35" s="501"/>
      <c r="I35" s="500"/>
      <c r="J35" s="498"/>
      <c r="K35" s="497"/>
      <c r="L35" s="498"/>
      <c r="M35" s="499"/>
      <c r="N35" s="500"/>
      <c r="O35" s="502"/>
      <c r="P35" s="423"/>
      <c r="Q35" s="423"/>
      <c r="R35" s="423"/>
    </row>
    <row r="36" spans="1:18" ht="15" customHeight="1">
      <c r="A36" s="508" t="s">
        <v>106</v>
      </c>
      <c r="B36" s="508"/>
      <c r="C36" s="509"/>
      <c r="D36" s="509"/>
      <c r="E36" s="509"/>
      <c r="F36" s="509"/>
      <c r="G36" s="510"/>
      <c r="H36" s="511"/>
      <c r="I36" s="512"/>
      <c r="J36" s="513"/>
      <c r="K36" s="514"/>
      <c r="L36" s="513"/>
      <c r="M36" s="509"/>
      <c r="N36" s="515"/>
      <c r="O36" s="466"/>
      <c r="P36" s="423"/>
      <c r="Q36" s="423"/>
      <c r="R36" s="423"/>
    </row>
    <row r="37" spans="1:18" ht="15" customHeight="1">
      <c r="A37" s="543" t="s">
        <v>107</v>
      </c>
      <c r="B37" s="543"/>
      <c r="C37" s="543"/>
      <c r="D37" s="543"/>
      <c r="E37" s="543"/>
      <c r="F37" s="543"/>
      <c r="G37" s="516"/>
      <c r="H37" s="517"/>
      <c r="I37" s="518"/>
      <c r="J37" s="458"/>
      <c r="K37" s="519"/>
      <c r="L37" s="458"/>
      <c r="M37" s="520"/>
      <c r="N37" s="521"/>
      <c r="O37" s="466"/>
      <c r="P37" s="423"/>
      <c r="Q37" s="423"/>
      <c r="R37" s="423"/>
    </row>
    <row r="38" spans="1:18" ht="15" customHeight="1">
      <c r="A38" s="544"/>
      <c r="B38" s="544"/>
      <c r="C38" s="544"/>
      <c r="D38" s="544"/>
      <c r="E38" s="544"/>
      <c r="F38" s="544"/>
      <c r="G38" s="521"/>
      <c r="H38" s="521"/>
      <c r="I38" s="521"/>
      <c r="J38" s="458"/>
      <c r="K38" s="519"/>
      <c r="L38" s="519"/>
      <c r="M38" s="520"/>
      <c r="N38" s="521"/>
      <c r="O38" s="466"/>
      <c r="P38" s="423"/>
      <c r="Q38" s="423"/>
      <c r="R38" s="423"/>
    </row>
    <row r="39" spans="1:18" ht="15" customHeight="1">
      <c r="A39" s="443"/>
      <c r="B39" s="443"/>
      <c r="C39" s="466"/>
      <c r="D39" s="466"/>
      <c r="E39" s="466"/>
      <c r="F39" s="466"/>
      <c r="G39" s="466"/>
      <c r="H39" s="466"/>
      <c r="I39" s="466"/>
      <c r="J39" s="443"/>
      <c r="K39" s="466"/>
      <c r="L39" s="522"/>
      <c r="M39" s="443"/>
      <c r="N39" s="466"/>
      <c r="O39" s="466"/>
      <c r="P39" s="466"/>
      <c r="Q39" s="466"/>
      <c r="R39" s="466"/>
    </row>
    <row r="40" spans="1:18" ht="15.6">
      <c r="A40" s="443"/>
      <c r="B40" s="443"/>
      <c r="C40" s="466"/>
      <c r="D40" s="466"/>
      <c r="E40" s="466"/>
      <c r="F40" s="466"/>
      <c r="G40" s="466"/>
      <c r="H40" s="466"/>
      <c r="I40" s="466"/>
      <c r="J40" s="443"/>
      <c r="K40" s="466"/>
      <c r="L40" s="522"/>
      <c r="M40" s="443"/>
      <c r="N40" s="466"/>
      <c r="O40" s="466"/>
      <c r="P40" s="466"/>
      <c r="Q40" s="466"/>
      <c r="R40" s="466"/>
    </row>
    <row r="41" spans="1:18" ht="15.6">
      <c r="A41" s="443"/>
      <c r="B41" s="443"/>
      <c r="C41" s="466"/>
      <c r="D41" s="466"/>
      <c r="E41" s="466"/>
      <c r="F41" s="466"/>
      <c r="G41" s="466"/>
      <c r="H41" s="466"/>
      <c r="I41" s="466"/>
      <c r="J41" s="443"/>
      <c r="K41" s="466"/>
      <c r="L41" s="522"/>
      <c r="M41" s="443"/>
      <c r="N41" s="466"/>
      <c r="O41" s="466"/>
      <c r="P41" s="466"/>
      <c r="Q41" s="466"/>
      <c r="R41" s="466"/>
    </row>
    <row r="42" spans="1:18" ht="15.6">
      <c r="A42" s="443"/>
      <c r="B42" s="443"/>
      <c r="C42" s="466"/>
      <c r="D42" s="466"/>
      <c r="E42" s="466"/>
      <c r="F42" s="466"/>
      <c r="G42" s="466"/>
      <c r="H42" s="466"/>
      <c r="I42" s="466"/>
      <c r="J42" s="443"/>
      <c r="K42" s="466"/>
      <c r="L42" s="522"/>
      <c r="M42" s="443"/>
      <c r="N42" s="466"/>
      <c r="O42" s="466"/>
      <c r="P42" s="466"/>
      <c r="Q42" s="466"/>
      <c r="R42" s="466"/>
    </row>
    <row r="43" spans="1:18" ht="15.6">
      <c r="A43" s="443"/>
      <c r="B43" s="443"/>
      <c r="C43" s="466"/>
      <c r="D43" s="466"/>
      <c r="E43" s="466"/>
      <c r="F43" s="466"/>
      <c r="G43" s="466"/>
      <c r="H43" s="466"/>
      <c r="I43" s="466"/>
      <c r="J43" s="443"/>
      <c r="K43" s="466"/>
      <c r="L43" s="522"/>
      <c r="M43" s="443"/>
      <c r="N43" s="466"/>
      <c r="O43" s="466"/>
      <c r="P43" s="466"/>
      <c r="Q43" s="466"/>
      <c r="R43" s="466"/>
    </row>
    <row r="44" spans="1:18" ht="15.6">
      <c r="A44" s="443"/>
      <c r="B44" s="443"/>
      <c r="C44" s="466"/>
      <c r="D44" s="466"/>
      <c r="E44" s="466"/>
      <c r="F44" s="466"/>
      <c r="G44" s="466"/>
      <c r="H44" s="466"/>
      <c r="I44" s="466"/>
      <c r="J44" s="443"/>
      <c r="K44" s="466"/>
      <c r="L44" s="522"/>
      <c r="M44" s="443"/>
      <c r="N44" s="466"/>
      <c r="O44" s="466"/>
      <c r="P44" s="466"/>
      <c r="Q44" s="466"/>
      <c r="R44" s="466"/>
    </row>
    <row r="45" spans="1:18" ht="15.6">
      <c r="A45" s="443"/>
      <c r="B45" s="443"/>
      <c r="C45" s="466"/>
      <c r="D45" s="466"/>
      <c r="E45" s="466"/>
      <c r="F45" s="466"/>
      <c r="G45" s="466"/>
      <c r="H45" s="466"/>
      <c r="I45" s="466"/>
      <c r="J45" s="443"/>
      <c r="K45" s="466"/>
      <c r="L45" s="522"/>
      <c r="M45" s="443"/>
      <c r="N45" s="466"/>
      <c r="O45" s="466"/>
      <c r="P45" s="466"/>
      <c r="Q45" s="466"/>
      <c r="R45" s="466"/>
    </row>
    <row r="46" spans="1:18" ht="15.6">
      <c r="A46" s="443"/>
      <c r="B46" s="443"/>
      <c r="C46" s="466"/>
      <c r="D46" s="466"/>
      <c r="E46" s="466"/>
      <c r="F46" s="466"/>
      <c r="G46" s="466"/>
      <c r="H46" s="466"/>
      <c r="I46" s="466"/>
      <c r="J46" s="443"/>
      <c r="K46" s="466"/>
      <c r="L46" s="522"/>
      <c r="M46" s="443"/>
      <c r="N46" s="466"/>
      <c r="O46" s="466"/>
      <c r="P46" s="466"/>
      <c r="Q46" s="466"/>
      <c r="R46" s="466"/>
    </row>
    <row r="47" spans="1:18" ht="15.6">
      <c r="A47" s="443"/>
      <c r="B47" s="443"/>
      <c r="C47" s="466"/>
      <c r="D47" s="466"/>
      <c r="E47" s="466"/>
      <c r="F47" s="466"/>
      <c r="G47" s="466"/>
      <c r="H47" s="466"/>
      <c r="I47" s="466"/>
      <c r="J47" s="443"/>
      <c r="K47" s="466"/>
      <c r="L47" s="522"/>
      <c r="M47" s="443"/>
      <c r="N47" s="466"/>
      <c r="O47" s="466"/>
      <c r="P47" s="466"/>
      <c r="Q47" s="466"/>
      <c r="R47" s="466"/>
    </row>
    <row r="48" spans="1:18" ht="15.6">
      <c r="A48" s="443"/>
      <c r="B48" s="443"/>
      <c r="C48" s="466"/>
      <c r="D48" s="466"/>
      <c r="E48" s="466"/>
      <c r="F48" s="466"/>
      <c r="G48" s="466"/>
      <c r="H48" s="466"/>
      <c r="I48" s="466"/>
      <c r="J48" s="443"/>
      <c r="K48" s="466"/>
      <c r="L48" s="522"/>
      <c r="M48" s="443"/>
      <c r="N48" s="466"/>
      <c r="O48" s="466"/>
      <c r="P48" s="466"/>
      <c r="Q48" s="466"/>
      <c r="R48" s="466"/>
    </row>
    <row r="49" spans="1:18" ht="15.6">
      <c r="A49" s="443"/>
      <c r="B49" s="443"/>
      <c r="C49" s="466"/>
      <c r="D49" s="466"/>
      <c r="E49" s="466"/>
      <c r="F49" s="466"/>
      <c r="G49" s="466"/>
      <c r="H49" s="466"/>
      <c r="I49" s="466"/>
      <c r="J49" s="443"/>
      <c r="K49" s="466"/>
      <c r="L49" s="522"/>
      <c r="M49" s="443"/>
      <c r="N49" s="466"/>
      <c r="O49" s="466"/>
      <c r="P49" s="466"/>
      <c r="Q49" s="466"/>
      <c r="R49" s="466"/>
    </row>
    <row r="50" spans="1:18" ht="15.6">
      <c r="A50" s="443"/>
      <c r="B50" s="443"/>
      <c r="C50" s="466"/>
      <c r="D50" s="466"/>
      <c r="E50" s="466"/>
      <c r="F50" s="466"/>
      <c r="G50" s="466"/>
      <c r="H50" s="466"/>
      <c r="I50" s="466"/>
      <c r="J50" s="443"/>
      <c r="K50" s="466"/>
      <c r="L50" s="522"/>
      <c r="M50" s="443"/>
      <c r="N50" s="466"/>
      <c r="O50" s="466"/>
      <c r="P50" s="466"/>
      <c r="Q50" s="466"/>
      <c r="R50" s="466"/>
    </row>
    <row r="51" spans="1:18" ht="15.6">
      <c r="A51" s="443"/>
      <c r="B51" s="443"/>
      <c r="C51" s="466"/>
      <c r="D51" s="466"/>
      <c r="E51" s="466"/>
      <c r="F51" s="466"/>
      <c r="G51" s="466"/>
      <c r="H51" s="466"/>
      <c r="I51" s="466"/>
      <c r="J51" s="443"/>
      <c r="K51" s="466"/>
      <c r="L51" s="522"/>
      <c r="M51" s="443"/>
      <c r="N51" s="466"/>
      <c r="O51" s="466"/>
      <c r="P51" s="466"/>
      <c r="Q51" s="466"/>
      <c r="R51" s="466"/>
    </row>
    <row r="52" spans="1:18" ht="15.6">
      <c r="A52" s="443"/>
      <c r="B52" s="443"/>
      <c r="C52" s="466"/>
      <c r="D52" s="466"/>
      <c r="E52" s="466"/>
      <c r="F52" s="466"/>
      <c r="G52" s="466"/>
      <c r="H52" s="466"/>
      <c r="I52" s="466"/>
      <c r="J52" s="443"/>
      <c r="K52" s="466"/>
      <c r="L52" s="522"/>
      <c r="M52" s="443"/>
      <c r="N52" s="466"/>
      <c r="O52" s="466"/>
      <c r="P52" s="466"/>
      <c r="Q52" s="466"/>
      <c r="R52" s="466"/>
    </row>
  </sheetData>
  <mergeCells count="3">
    <mergeCell ref="A2:N2"/>
    <mergeCell ref="A3:N4"/>
    <mergeCell ref="A37:F38"/>
  </mergeCells>
  <pageMargins left="0.7" right="0.7" top="0.75" bottom="0.75" header="0.3" footer="0.3"/>
  <pageSetup paperSize="9" orientation="portrait" r:id="rId1"/>
  <ignoredErrors>
    <ignoredError sqref="A8:B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9753-5EEA-4693-AB57-EAB699B87D8F}">
  <dimension ref="A1:AC46"/>
  <sheetViews>
    <sheetView zoomScaleNormal="100" workbookViewId="0">
      <pane xSplit="7" ySplit="8" topLeftCell="H9" activePane="bottomRight" state="frozen"/>
      <selection pane="bottomRight" activeCell="A2" sqref="A2"/>
      <selection pane="bottomLeft" activeCell="A8" sqref="A8"/>
      <selection pane="topRight" activeCell="H1" sqref="H1"/>
    </sheetView>
  </sheetViews>
  <sheetFormatPr defaultColWidth="9.09765625" defaultRowHeight="15.95"/>
  <cols>
    <col min="1" max="1" width="6.5" style="247" customWidth="1"/>
    <col min="2" max="2" width="6.59765625" style="247" customWidth="1"/>
    <col min="3" max="3" width="5.296875" style="247" customWidth="1"/>
    <col min="4" max="4" width="36.296875" style="247" customWidth="1"/>
    <col min="5" max="5" width="15.09765625" style="247" customWidth="1"/>
    <col min="6" max="16384" width="9.09765625" style="247"/>
  </cols>
  <sheetData>
    <row r="1" spans="1:29" s="414" customFormat="1" ht="18.95" thickBot="1">
      <c r="A1" s="411" t="s">
        <v>108</v>
      </c>
      <c r="B1" s="412"/>
      <c r="C1" s="412"/>
      <c r="D1" s="412"/>
      <c r="E1" s="412"/>
      <c r="F1" s="412"/>
      <c r="G1" s="412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531"/>
    </row>
    <row r="2" spans="1:29" s="414" customFormat="1" ht="18.95" thickBot="1">
      <c r="A2" s="411"/>
      <c r="B2" s="412"/>
      <c r="C2" s="412"/>
      <c r="D2" s="412"/>
      <c r="E2" s="412"/>
      <c r="F2" s="412"/>
      <c r="G2" s="412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531"/>
    </row>
    <row r="3" spans="1:29" ht="16.5" thickBot="1">
      <c r="A3" s="267" t="s">
        <v>109</v>
      </c>
      <c r="B3" s="268"/>
      <c r="C3" s="268"/>
      <c r="D3" s="268"/>
      <c r="E3" s="268"/>
      <c r="F3" s="268"/>
      <c r="G3" s="268"/>
      <c r="H3" s="269"/>
      <c r="I3" s="269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532"/>
    </row>
    <row r="4" spans="1:29">
      <c r="A4" s="270" t="s">
        <v>110</v>
      </c>
      <c r="B4" s="271"/>
      <c r="C4" s="271"/>
      <c r="D4" s="271"/>
      <c r="E4" s="271"/>
      <c r="F4" s="271"/>
      <c r="G4" s="271"/>
      <c r="H4" s="272"/>
      <c r="I4" s="272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532"/>
    </row>
    <row r="5" spans="1:29" ht="15" customHeight="1">
      <c r="A5" s="367"/>
      <c r="B5" s="367"/>
      <c r="C5" s="367"/>
      <c r="D5" s="367"/>
      <c r="E5" s="367"/>
      <c r="F5" s="367"/>
      <c r="G5" s="367"/>
      <c r="H5" s="368" t="s">
        <v>111</v>
      </c>
      <c r="I5" s="368" t="s">
        <v>112</v>
      </c>
      <c r="J5" s="368" t="s">
        <v>113</v>
      </c>
      <c r="K5" s="368" t="s">
        <v>114</v>
      </c>
      <c r="L5" s="368" t="s">
        <v>115</v>
      </c>
      <c r="M5" s="368" t="s">
        <v>116</v>
      </c>
      <c r="N5" s="368" t="s">
        <v>117</v>
      </c>
      <c r="O5" s="368" t="s">
        <v>118</v>
      </c>
      <c r="P5" s="368" t="s">
        <v>119</v>
      </c>
      <c r="Q5" s="368" t="s">
        <v>120</v>
      </c>
      <c r="R5" s="368" t="s">
        <v>121</v>
      </c>
      <c r="S5" s="368" t="s">
        <v>122</v>
      </c>
      <c r="T5" s="368" t="s">
        <v>123</v>
      </c>
      <c r="U5" s="368" t="s">
        <v>124</v>
      </c>
      <c r="V5" s="368" t="s">
        <v>125</v>
      </c>
      <c r="W5" s="369" t="s">
        <v>126</v>
      </c>
      <c r="X5" s="370" t="s">
        <v>127</v>
      </c>
      <c r="Y5" s="370" t="s">
        <v>128</v>
      </c>
      <c r="Z5" s="370" t="s">
        <v>129</v>
      </c>
      <c r="AA5" s="370" t="s">
        <v>130</v>
      </c>
      <c r="AB5" s="533" t="s">
        <v>131</v>
      </c>
    </row>
    <row r="6" spans="1:29" ht="15" customHeight="1">
      <c r="A6" s="371"/>
      <c r="B6" s="371"/>
      <c r="C6" s="371"/>
      <c r="D6" s="372"/>
      <c r="E6" s="371"/>
      <c r="F6" s="371"/>
      <c r="G6" s="367"/>
      <c r="H6" s="373">
        <v>3309929</v>
      </c>
      <c r="I6" s="373">
        <v>3258363</v>
      </c>
      <c r="J6" s="373">
        <v>3360589</v>
      </c>
      <c r="K6" s="373">
        <v>3357857</v>
      </c>
      <c r="L6" s="373">
        <v>3216884</v>
      </c>
      <c r="M6" s="373">
        <v>3359018</v>
      </c>
      <c r="N6" s="373">
        <v>3300180</v>
      </c>
      <c r="O6" s="373">
        <v>3140614</v>
      </c>
      <c r="P6" s="373">
        <v>3070182</v>
      </c>
      <c r="Q6" s="373">
        <v>3098345</v>
      </c>
      <c r="R6" s="373">
        <v>3078335</v>
      </c>
      <c r="S6" s="373">
        <v>3363801</v>
      </c>
      <c r="T6" s="373">
        <v>3363605</v>
      </c>
      <c r="U6" s="373">
        <v>3365193</v>
      </c>
      <c r="V6" s="373">
        <v>3364772</v>
      </c>
      <c r="W6" s="374" t="s">
        <v>132</v>
      </c>
      <c r="X6" s="375">
        <v>3074198</v>
      </c>
      <c r="Y6" s="375">
        <v>3259240</v>
      </c>
      <c r="Z6" s="375">
        <v>3306962</v>
      </c>
      <c r="AA6" s="375">
        <v>3295861</v>
      </c>
      <c r="AB6" s="534" t="s">
        <v>133</v>
      </c>
    </row>
    <row r="7" spans="1:29">
      <c r="A7" s="367"/>
      <c r="B7" s="367"/>
      <c r="C7" s="367"/>
      <c r="D7" s="367"/>
      <c r="E7" s="367"/>
      <c r="F7" s="367"/>
      <c r="G7" s="376"/>
      <c r="H7" s="373" t="s">
        <v>22</v>
      </c>
      <c r="I7" s="373" t="s">
        <v>22</v>
      </c>
      <c r="J7" s="373" t="s">
        <v>22</v>
      </c>
      <c r="K7" s="373" t="s">
        <v>22</v>
      </c>
      <c r="L7" s="373" t="s">
        <v>47</v>
      </c>
      <c r="M7" s="373" t="s">
        <v>47</v>
      </c>
      <c r="N7" s="373" t="s">
        <v>22</v>
      </c>
      <c r="O7" s="373" t="s">
        <v>77</v>
      </c>
      <c r="P7" s="373" t="s">
        <v>77</v>
      </c>
      <c r="Q7" s="373" t="s">
        <v>22</v>
      </c>
      <c r="R7" s="373" t="s">
        <v>22</v>
      </c>
      <c r="S7" s="373" t="s">
        <v>22</v>
      </c>
      <c r="T7" s="373" t="s">
        <v>22</v>
      </c>
      <c r="U7" s="373" t="s">
        <v>22</v>
      </c>
      <c r="V7" s="373" t="s">
        <v>47</v>
      </c>
      <c r="W7" s="377" t="s">
        <v>134</v>
      </c>
      <c r="X7" s="375" t="s">
        <v>47</v>
      </c>
      <c r="Y7" s="375" t="s">
        <v>47</v>
      </c>
      <c r="Z7" s="375" t="s">
        <v>22</v>
      </c>
      <c r="AA7" s="375" t="s">
        <v>22</v>
      </c>
      <c r="AB7" s="534" t="s">
        <v>135</v>
      </c>
    </row>
    <row r="8" spans="1:29" ht="15" customHeight="1">
      <c r="A8" s="378" t="s">
        <v>3</v>
      </c>
      <c r="B8" s="378" t="s">
        <v>4</v>
      </c>
      <c r="C8" s="378" t="s">
        <v>5</v>
      </c>
      <c r="D8" s="378" t="s">
        <v>6</v>
      </c>
      <c r="E8" s="378" t="s">
        <v>136</v>
      </c>
      <c r="F8" s="378" t="s">
        <v>136</v>
      </c>
      <c r="G8" s="379"/>
      <c r="H8" s="380" t="s">
        <v>137</v>
      </c>
      <c r="I8" s="380" t="s">
        <v>137</v>
      </c>
      <c r="J8" s="380" t="s">
        <v>138</v>
      </c>
      <c r="K8" s="381" t="s">
        <v>139</v>
      </c>
      <c r="L8" s="380" t="s">
        <v>140</v>
      </c>
      <c r="M8" s="380" t="s">
        <v>140</v>
      </c>
      <c r="N8" s="380" t="s">
        <v>137</v>
      </c>
      <c r="O8" s="380" t="s">
        <v>141</v>
      </c>
      <c r="P8" s="380" t="s">
        <v>141</v>
      </c>
      <c r="Q8" s="380" t="s">
        <v>138</v>
      </c>
      <c r="R8" s="381" t="s">
        <v>138</v>
      </c>
      <c r="S8" s="380" t="s">
        <v>137</v>
      </c>
      <c r="T8" s="380" t="s">
        <v>137</v>
      </c>
      <c r="U8" s="380" t="s">
        <v>138</v>
      </c>
      <c r="V8" s="380" t="s">
        <v>140</v>
      </c>
      <c r="W8" s="382"/>
      <c r="X8" s="383"/>
      <c r="Y8" s="384"/>
      <c r="Z8" s="384"/>
      <c r="AA8" s="384"/>
      <c r="AB8" s="535"/>
    </row>
    <row r="9" spans="1:29" ht="20.100000000000001" customHeight="1">
      <c r="A9" s="385">
        <v>1</v>
      </c>
      <c r="B9" s="386">
        <v>1</v>
      </c>
      <c r="C9" s="386">
        <v>40273</v>
      </c>
      <c r="D9" s="387" t="s">
        <v>17</v>
      </c>
      <c r="E9" s="388" t="s">
        <v>23</v>
      </c>
      <c r="F9" s="389" t="s">
        <v>24</v>
      </c>
      <c r="G9" s="390">
        <f>SUM(H9:AA9)</f>
        <v>10</v>
      </c>
      <c r="H9" s="391">
        <v>1</v>
      </c>
      <c r="I9" s="391">
        <v>1</v>
      </c>
      <c r="J9" s="391">
        <v>1</v>
      </c>
      <c r="K9" s="372"/>
      <c r="L9" s="391">
        <v>1</v>
      </c>
      <c r="M9" s="391">
        <v>1</v>
      </c>
      <c r="N9" s="391">
        <v>1</v>
      </c>
      <c r="O9" s="372"/>
      <c r="P9" s="372"/>
      <c r="Q9" s="391">
        <v>1</v>
      </c>
      <c r="R9" s="392">
        <v>1</v>
      </c>
      <c r="S9" s="372"/>
      <c r="T9" s="391">
        <v>1</v>
      </c>
      <c r="U9" s="391">
        <v>1</v>
      </c>
      <c r="V9" s="372"/>
      <c r="W9" s="393"/>
      <c r="X9" s="394"/>
      <c r="Y9" s="372"/>
      <c r="Z9" s="372"/>
      <c r="AA9" s="394"/>
      <c r="AB9" s="394"/>
      <c r="AC9" s="390">
        <v>10</v>
      </c>
    </row>
    <row r="10" spans="1:29" ht="20.100000000000001" customHeight="1">
      <c r="A10" s="386">
        <v>1</v>
      </c>
      <c r="B10" s="386" t="s">
        <v>142</v>
      </c>
      <c r="C10" s="386">
        <v>40218</v>
      </c>
      <c r="D10" s="388" t="s">
        <v>25</v>
      </c>
      <c r="E10" s="388" t="s">
        <v>143</v>
      </c>
      <c r="F10" s="389" t="s">
        <v>24</v>
      </c>
      <c r="G10" s="390">
        <f t="shared" ref="G10:G33" si="0">SUM(H10:AA10)</f>
        <v>8</v>
      </c>
      <c r="H10" s="391">
        <v>1</v>
      </c>
      <c r="I10" s="391">
        <v>1</v>
      </c>
      <c r="J10" s="372"/>
      <c r="K10" s="372"/>
      <c r="L10" s="372"/>
      <c r="M10" s="372"/>
      <c r="N10" s="372"/>
      <c r="O10" s="372"/>
      <c r="P10" s="372"/>
      <c r="Q10" s="391">
        <v>1</v>
      </c>
      <c r="R10" s="372"/>
      <c r="S10" s="391">
        <v>1</v>
      </c>
      <c r="T10" s="391">
        <v>1</v>
      </c>
      <c r="U10" s="391">
        <v>1</v>
      </c>
      <c r="V10" s="372"/>
      <c r="W10" s="393"/>
      <c r="X10" s="394"/>
      <c r="Y10" s="391">
        <v>1</v>
      </c>
      <c r="Z10" s="391">
        <v>1</v>
      </c>
      <c r="AA10" s="394"/>
      <c r="AB10" s="394"/>
      <c r="AC10" s="395">
        <v>6</v>
      </c>
    </row>
    <row r="11" spans="1:29" ht="20.100000000000001" customHeight="1">
      <c r="A11" s="385">
        <v>2</v>
      </c>
      <c r="B11" s="386">
        <v>3</v>
      </c>
      <c r="C11" s="386">
        <v>40219</v>
      </c>
      <c r="D11" s="396" t="s">
        <v>30</v>
      </c>
      <c r="E11" s="388" t="s">
        <v>31</v>
      </c>
      <c r="F11" s="389" t="s">
        <v>24</v>
      </c>
      <c r="G11" s="390">
        <f t="shared" si="0"/>
        <v>10</v>
      </c>
      <c r="H11" s="391">
        <v>1</v>
      </c>
      <c r="I11" s="391">
        <v>1</v>
      </c>
      <c r="J11" s="391">
        <v>1</v>
      </c>
      <c r="K11" s="372"/>
      <c r="L11" s="391">
        <v>1</v>
      </c>
      <c r="M11" s="391">
        <v>1</v>
      </c>
      <c r="N11" s="391">
        <v>1</v>
      </c>
      <c r="O11" s="391">
        <v>1</v>
      </c>
      <c r="P11" s="372"/>
      <c r="Q11" s="372"/>
      <c r="R11" s="391">
        <v>1</v>
      </c>
      <c r="S11" s="391">
        <v>1</v>
      </c>
      <c r="T11" s="391">
        <v>1</v>
      </c>
      <c r="U11" s="372"/>
      <c r="V11" s="372"/>
      <c r="W11" s="393"/>
      <c r="X11" s="394"/>
      <c r="Y11" s="394"/>
      <c r="Z11" s="394"/>
      <c r="AA11" s="394"/>
      <c r="AB11" s="394"/>
      <c r="AC11" s="390">
        <v>10</v>
      </c>
    </row>
    <row r="12" spans="1:29" ht="20.100000000000001" customHeight="1">
      <c r="A12" s="385">
        <v>2</v>
      </c>
      <c r="B12" s="386">
        <v>3</v>
      </c>
      <c r="C12" s="386">
        <v>40988</v>
      </c>
      <c r="D12" s="396" t="s">
        <v>32</v>
      </c>
      <c r="E12" s="388" t="s">
        <v>144</v>
      </c>
      <c r="F12" s="389" t="s">
        <v>145</v>
      </c>
      <c r="G12" s="390">
        <f t="shared" si="0"/>
        <v>10</v>
      </c>
      <c r="H12" s="391">
        <v>1</v>
      </c>
      <c r="I12" s="391">
        <v>1</v>
      </c>
      <c r="J12" s="391">
        <v>1</v>
      </c>
      <c r="K12" s="372"/>
      <c r="L12" s="372"/>
      <c r="M12" s="391">
        <v>1</v>
      </c>
      <c r="N12" s="391">
        <v>1</v>
      </c>
      <c r="O12" s="372"/>
      <c r="P12" s="372"/>
      <c r="Q12" s="391">
        <v>1</v>
      </c>
      <c r="R12" s="391">
        <v>1</v>
      </c>
      <c r="S12" s="391">
        <v>1</v>
      </c>
      <c r="T12" s="391">
        <v>1</v>
      </c>
      <c r="U12" s="391">
        <v>1</v>
      </c>
      <c r="V12" s="372"/>
      <c r="W12" s="393"/>
      <c r="X12" s="394"/>
      <c r="Y12" s="394"/>
      <c r="Z12" s="394"/>
      <c r="AA12" s="394"/>
      <c r="AB12" s="394"/>
      <c r="AC12" s="390">
        <v>10</v>
      </c>
    </row>
    <row r="13" spans="1:29" ht="20.100000000000001" customHeight="1">
      <c r="A13" s="385">
        <v>1</v>
      </c>
      <c r="B13" s="386">
        <v>1</v>
      </c>
      <c r="C13" s="386">
        <v>40275</v>
      </c>
      <c r="D13" s="396" t="s">
        <v>35</v>
      </c>
      <c r="E13" s="388" t="s">
        <v>37</v>
      </c>
      <c r="F13" s="397" t="s">
        <v>38</v>
      </c>
      <c r="G13" s="390">
        <f t="shared" si="0"/>
        <v>11</v>
      </c>
      <c r="H13" s="391">
        <v>1</v>
      </c>
      <c r="I13" s="391">
        <v>1</v>
      </c>
      <c r="J13" s="391">
        <v>1</v>
      </c>
      <c r="K13" s="391">
        <v>1</v>
      </c>
      <c r="L13" s="391">
        <v>1</v>
      </c>
      <c r="M13" s="372"/>
      <c r="N13" s="391">
        <v>1</v>
      </c>
      <c r="O13" s="372"/>
      <c r="P13" s="372"/>
      <c r="Q13" s="391">
        <v>1</v>
      </c>
      <c r="R13" s="391">
        <v>1</v>
      </c>
      <c r="S13" s="391">
        <v>1</v>
      </c>
      <c r="T13" s="391">
        <v>1</v>
      </c>
      <c r="U13" s="391">
        <v>1</v>
      </c>
      <c r="V13" s="372"/>
      <c r="W13" s="393"/>
      <c r="X13" s="394"/>
      <c r="Y13" s="394"/>
      <c r="Z13" s="394"/>
      <c r="AA13" s="394"/>
      <c r="AB13" s="394"/>
      <c r="AC13" s="390">
        <v>11</v>
      </c>
    </row>
    <row r="14" spans="1:29" ht="20.100000000000001" customHeight="1">
      <c r="A14" s="385">
        <v>1</v>
      </c>
      <c r="B14" s="386">
        <v>1</v>
      </c>
      <c r="C14" s="386">
        <v>40404</v>
      </c>
      <c r="D14" s="396" t="s">
        <v>39</v>
      </c>
      <c r="E14" s="388" t="s">
        <v>40</v>
      </c>
      <c r="F14" s="397" t="s">
        <v>146</v>
      </c>
      <c r="G14" s="390">
        <f t="shared" si="0"/>
        <v>6</v>
      </c>
      <c r="H14" s="372"/>
      <c r="I14" s="391">
        <v>1</v>
      </c>
      <c r="J14" s="391">
        <v>1</v>
      </c>
      <c r="K14" s="372"/>
      <c r="L14" s="372"/>
      <c r="M14" s="372"/>
      <c r="N14" s="391">
        <v>1</v>
      </c>
      <c r="O14" s="372"/>
      <c r="P14" s="372"/>
      <c r="Q14" s="391">
        <v>1</v>
      </c>
      <c r="R14" s="372"/>
      <c r="S14" s="391">
        <v>1</v>
      </c>
      <c r="T14" s="372"/>
      <c r="U14" s="391">
        <v>1</v>
      </c>
      <c r="V14" s="372"/>
      <c r="W14" s="393"/>
      <c r="X14" s="394"/>
      <c r="Y14" s="394"/>
      <c r="Z14" s="394"/>
      <c r="AA14" s="394"/>
      <c r="AB14" s="537">
        <v>1</v>
      </c>
      <c r="AC14" s="390">
        <v>6</v>
      </c>
    </row>
    <row r="15" spans="1:29" ht="20.100000000000001" customHeight="1">
      <c r="A15" s="385">
        <v>1</v>
      </c>
      <c r="B15" s="386">
        <v>2</v>
      </c>
      <c r="C15" s="386">
        <v>40257</v>
      </c>
      <c r="D15" s="396" t="s">
        <v>147</v>
      </c>
      <c r="E15" s="388" t="s">
        <v>42</v>
      </c>
      <c r="F15" s="397" t="s">
        <v>38</v>
      </c>
      <c r="G15" s="390">
        <f t="shared" si="0"/>
        <v>3</v>
      </c>
      <c r="H15" s="372"/>
      <c r="I15" s="372"/>
      <c r="J15" s="372"/>
      <c r="K15" s="391">
        <v>1</v>
      </c>
      <c r="L15" s="372"/>
      <c r="M15" s="372"/>
      <c r="N15" s="372"/>
      <c r="O15" s="372"/>
      <c r="P15" s="372"/>
      <c r="Q15" s="372"/>
      <c r="R15" s="391">
        <v>1</v>
      </c>
      <c r="S15" s="372"/>
      <c r="T15" s="372"/>
      <c r="U15" s="367"/>
      <c r="V15" s="391">
        <v>1</v>
      </c>
      <c r="W15" s="398"/>
      <c r="X15" s="394"/>
      <c r="Y15" s="394"/>
      <c r="Z15" s="394"/>
      <c r="AA15" s="394"/>
      <c r="AB15" s="537"/>
      <c r="AC15" s="390">
        <v>3</v>
      </c>
    </row>
    <row r="16" spans="1:29" ht="20.100000000000001" customHeight="1">
      <c r="A16" s="385">
        <v>1</v>
      </c>
      <c r="B16" s="386">
        <v>1</v>
      </c>
      <c r="C16" s="386">
        <v>40406</v>
      </c>
      <c r="D16" s="396" t="s">
        <v>43</v>
      </c>
      <c r="E16" s="388" t="s">
        <v>44</v>
      </c>
      <c r="F16" s="397" t="s">
        <v>38</v>
      </c>
      <c r="G16" s="390">
        <f>SUM(H16:AB16)</f>
        <v>15</v>
      </c>
      <c r="H16" s="391">
        <v>1</v>
      </c>
      <c r="I16" s="391">
        <v>1</v>
      </c>
      <c r="J16" s="391">
        <v>1</v>
      </c>
      <c r="K16" s="372"/>
      <c r="L16" s="391">
        <v>1</v>
      </c>
      <c r="M16" s="391">
        <v>1</v>
      </c>
      <c r="N16" s="391">
        <v>1</v>
      </c>
      <c r="O16" s="391">
        <v>1</v>
      </c>
      <c r="P16" s="391">
        <v>1</v>
      </c>
      <c r="Q16" s="391">
        <v>1</v>
      </c>
      <c r="R16" s="391">
        <v>1</v>
      </c>
      <c r="S16" s="391">
        <v>1</v>
      </c>
      <c r="T16" s="391">
        <v>1</v>
      </c>
      <c r="U16" s="391">
        <v>1</v>
      </c>
      <c r="V16" s="391">
        <v>1</v>
      </c>
      <c r="W16" s="398"/>
      <c r="X16" s="394"/>
      <c r="Y16" s="394"/>
      <c r="Z16" s="394"/>
      <c r="AA16" s="394"/>
      <c r="AB16" s="537">
        <v>1</v>
      </c>
      <c r="AC16" s="390">
        <v>14</v>
      </c>
    </row>
    <row r="17" spans="1:29" ht="20.100000000000001" customHeight="1">
      <c r="A17" s="385">
        <v>1</v>
      </c>
      <c r="B17" s="386">
        <v>2</v>
      </c>
      <c r="C17" s="386">
        <v>40222</v>
      </c>
      <c r="D17" s="396" t="s">
        <v>148</v>
      </c>
      <c r="E17" s="396" t="s">
        <v>149</v>
      </c>
      <c r="F17" s="399" t="s">
        <v>49</v>
      </c>
      <c r="G17" s="390">
        <f t="shared" si="0"/>
        <v>5</v>
      </c>
      <c r="H17" s="372"/>
      <c r="I17" s="372"/>
      <c r="J17" s="372"/>
      <c r="K17" s="391">
        <v>1</v>
      </c>
      <c r="L17" s="391">
        <v>1</v>
      </c>
      <c r="M17" s="391">
        <v>1</v>
      </c>
      <c r="N17" s="372"/>
      <c r="O17" s="372"/>
      <c r="P17" s="391">
        <v>1</v>
      </c>
      <c r="Q17" s="372"/>
      <c r="R17" s="372"/>
      <c r="S17" s="372"/>
      <c r="T17" s="372"/>
      <c r="U17" s="372"/>
      <c r="V17" s="391">
        <v>1</v>
      </c>
      <c r="W17" s="398"/>
      <c r="X17" s="394"/>
      <c r="Y17" s="394"/>
      <c r="Z17" s="372"/>
      <c r="AA17" s="394"/>
      <c r="AB17" s="394"/>
      <c r="AC17" s="390">
        <v>5</v>
      </c>
    </row>
    <row r="18" spans="1:29" ht="20.100000000000001" customHeight="1">
      <c r="A18" s="385">
        <v>1</v>
      </c>
      <c r="B18" s="386">
        <v>1</v>
      </c>
      <c r="C18" s="386">
        <v>40260</v>
      </c>
      <c r="D18" s="396" t="s">
        <v>150</v>
      </c>
      <c r="E18" s="388" t="s">
        <v>52</v>
      </c>
      <c r="F18" s="399" t="s">
        <v>49</v>
      </c>
      <c r="G18" s="390">
        <f t="shared" si="0"/>
        <v>6</v>
      </c>
      <c r="H18" s="372"/>
      <c r="I18" s="372"/>
      <c r="J18" s="372"/>
      <c r="K18" s="391">
        <v>1</v>
      </c>
      <c r="L18" s="391">
        <v>1</v>
      </c>
      <c r="M18" s="391">
        <v>1</v>
      </c>
      <c r="N18" s="372"/>
      <c r="O18" s="391">
        <v>1</v>
      </c>
      <c r="P18" s="391">
        <v>1</v>
      </c>
      <c r="Q18" s="372"/>
      <c r="R18" s="372"/>
      <c r="S18" s="372"/>
      <c r="T18" s="372"/>
      <c r="U18" s="372"/>
      <c r="V18" s="391">
        <v>1</v>
      </c>
      <c r="W18" s="398"/>
      <c r="X18" s="394"/>
      <c r="Y18" s="394"/>
      <c r="Z18" s="394"/>
      <c r="AA18" s="394"/>
      <c r="AB18" s="394"/>
      <c r="AC18" s="390">
        <v>6</v>
      </c>
    </row>
    <row r="19" spans="1:29" ht="20.100000000000001" customHeight="1">
      <c r="A19" s="385">
        <v>1</v>
      </c>
      <c r="B19" s="386">
        <v>1</v>
      </c>
      <c r="C19" s="386">
        <v>40425</v>
      </c>
      <c r="D19" s="396" t="s">
        <v>151</v>
      </c>
      <c r="E19" s="388" t="s">
        <v>54</v>
      </c>
      <c r="F19" s="399" t="s">
        <v>49</v>
      </c>
      <c r="G19" s="390">
        <f t="shared" si="0"/>
        <v>5</v>
      </c>
      <c r="H19" s="372"/>
      <c r="I19" s="372"/>
      <c r="J19" s="372"/>
      <c r="K19" s="372"/>
      <c r="L19" s="391">
        <v>1</v>
      </c>
      <c r="M19" s="391">
        <v>1</v>
      </c>
      <c r="N19" s="372"/>
      <c r="O19" s="391">
        <v>1</v>
      </c>
      <c r="P19" s="391">
        <v>1</v>
      </c>
      <c r="Q19" s="372"/>
      <c r="R19" s="372"/>
      <c r="S19" s="372"/>
      <c r="T19" s="372"/>
      <c r="U19" s="372"/>
      <c r="V19" s="391">
        <v>1</v>
      </c>
      <c r="W19" s="398"/>
      <c r="X19" s="394"/>
      <c r="Y19" s="394"/>
      <c r="Z19" s="394"/>
      <c r="AA19" s="394"/>
      <c r="AB19" s="394"/>
      <c r="AC19" s="390">
        <v>5</v>
      </c>
    </row>
    <row r="20" spans="1:29" ht="20.100000000000001" customHeight="1">
      <c r="A20" s="385">
        <v>2</v>
      </c>
      <c r="B20" s="386">
        <v>3</v>
      </c>
      <c r="C20" s="386">
        <v>40945</v>
      </c>
      <c r="D20" s="396" t="s">
        <v>152</v>
      </c>
      <c r="E20" s="388" t="s">
        <v>58</v>
      </c>
      <c r="F20" s="399" t="s">
        <v>49</v>
      </c>
      <c r="G20" s="390">
        <f t="shared" si="0"/>
        <v>3</v>
      </c>
      <c r="H20" s="372"/>
      <c r="I20" s="372"/>
      <c r="J20" s="372"/>
      <c r="K20" s="372"/>
      <c r="L20" s="391">
        <v>1</v>
      </c>
      <c r="M20" s="391">
        <v>1</v>
      </c>
      <c r="N20" s="372"/>
      <c r="O20" s="372"/>
      <c r="P20" s="372"/>
      <c r="Q20" s="372"/>
      <c r="R20" s="372"/>
      <c r="S20" s="372"/>
      <c r="T20" s="372"/>
      <c r="U20" s="372"/>
      <c r="V20" s="391">
        <v>1</v>
      </c>
      <c r="W20" s="398"/>
      <c r="X20" s="394"/>
      <c r="Y20" s="394"/>
      <c r="Z20" s="394"/>
      <c r="AA20" s="394"/>
      <c r="AB20" s="394"/>
      <c r="AC20" s="390">
        <v>3</v>
      </c>
    </row>
    <row r="21" spans="1:29" ht="20.100000000000001" customHeight="1">
      <c r="A21" s="385">
        <v>1</v>
      </c>
      <c r="B21" s="386">
        <v>2</v>
      </c>
      <c r="C21" s="386">
        <v>40946</v>
      </c>
      <c r="D21" s="396" t="s">
        <v>59</v>
      </c>
      <c r="E21" s="388" t="s">
        <v>153</v>
      </c>
      <c r="F21" s="399" t="s">
        <v>49</v>
      </c>
      <c r="G21" s="390">
        <f t="shared" si="0"/>
        <v>4</v>
      </c>
      <c r="H21" s="372"/>
      <c r="I21" s="372"/>
      <c r="J21" s="372"/>
      <c r="K21" s="391">
        <v>1</v>
      </c>
      <c r="L21" s="391">
        <v>1</v>
      </c>
      <c r="M21" s="391">
        <v>1</v>
      </c>
      <c r="N21" s="372"/>
      <c r="O21" s="372"/>
      <c r="P21" s="372"/>
      <c r="Q21" s="372"/>
      <c r="R21" s="372"/>
      <c r="S21" s="372"/>
      <c r="T21" s="372"/>
      <c r="U21" s="372"/>
      <c r="V21" s="391">
        <v>1</v>
      </c>
      <c r="W21" s="398"/>
      <c r="X21" s="394"/>
      <c r="Y21" s="394"/>
      <c r="Z21" s="394"/>
      <c r="AA21" s="394"/>
      <c r="AB21" s="394"/>
      <c r="AC21" s="390">
        <v>4</v>
      </c>
    </row>
    <row r="22" spans="1:29" ht="20.100000000000001" customHeight="1">
      <c r="A22" s="385">
        <v>1</v>
      </c>
      <c r="B22" s="386">
        <v>1</v>
      </c>
      <c r="C22" s="386">
        <v>40315</v>
      </c>
      <c r="D22" s="396" t="s">
        <v>61</v>
      </c>
      <c r="E22" s="388" t="s">
        <v>62</v>
      </c>
      <c r="F22" s="400" t="s">
        <v>63</v>
      </c>
      <c r="G22" s="390">
        <f t="shared" si="0"/>
        <v>3</v>
      </c>
      <c r="H22" s="372"/>
      <c r="I22" s="372"/>
      <c r="J22" s="372"/>
      <c r="K22" s="391">
        <v>1</v>
      </c>
      <c r="L22" s="372"/>
      <c r="M22" s="372"/>
      <c r="N22" s="372"/>
      <c r="O22" s="372"/>
      <c r="P22" s="372"/>
      <c r="Q22" s="391">
        <v>1</v>
      </c>
      <c r="R22" s="372"/>
      <c r="S22" s="391">
        <v>1</v>
      </c>
      <c r="T22" s="372"/>
      <c r="U22" s="372"/>
      <c r="V22" s="372"/>
      <c r="W22" s="393"/>
      <c r="X22" s="394"/>
      <c r="Y22" s="394"/>
      <c r="Z22" s="394"/>
      <c r="AA22" s="394"/>
      <c r="AB22" s="394"/>
      <c r="AC22" s="390">
        <v>3</v>
      </c>
    </row>
    <row r="23" spans="1:29" ht="20.100000000000001" customHeight="1">
      <c r="A23" s="385">
        <v>1</v>
      </c>
      <c r="B23" s="386">
        <v>2</v>
      </c>
      <c r="C23" s="386">
        <v>40407</v>
      </c>
      <c r="D23" s="396" t="s">
        <v>64</v>
      </c>
      <c r="E23" s="388" t="s">
        <v>65</v>
      </c>
      <c r="F23" s="400" t="s">
        <v>63</v>
      </c>
      <c r="G23" s="390">
        <f t="shared" si="0"/>
        <v>3</v>
      </c>
      <c r="H23" s="372"/>
      <c r="I23" s="372"/>
      <c r="J23" s="391">
        <v>1</v>
      </c>
      <c r="K23" s="391">
        <v>1</v>
      </c>
      <c r="L23" s="372"/>
      <c r="M23" s="372"/>
      <c r="N23" s="372"/>
      <c r="O23" s="372"/>
      <c r="P23" s="372"/>
      <c r="Q23" s="372"/>
      <c r="R23" s="372"/>
      <c r="S23" s="391">
        <v>1</v>
      </c>
      <c r="T23" s="372"/>
      <c r="U23" s="372"/>
      <c r="V23" s="372"/>
      <c r="W23" s="393"/>
      <c r="X23" s="394"/>
      <c r="Y23" s="394"/>
      <c r="Z23" s="394"/>
      <c r="AA23" s="394"/>
      <c r="AB23" s="394"/>
      <c r="AC23" s="390">
        <v>3</v>
      </c>
    </row>
    <row r="24" spans="1:29" ht="20.100000000000001" customHeight="1">
      <c r="A24" s="386">
        <v>1</v>
      </c>
      <c r="B24" s="386">
        <v>1</v>
      </c>
      <c r="C24" s="386">
        <v>40409</v>
      </c>
      <c r="D24" s="388" t="s">
        <v>154</v>
      </c>
      <c r="E24" s="262" t="s">
        <v>69</v>
      </c>
      <c r="F24" s="401" t="s">
        <v>70</v>
      </c>
      <c r="G24" s="390">
        <f t="shared" si="0"/>
        <v>4</v>
      </c>
      <c r="H24" s="372"/>
      <c r="I24" s="372"/>
      <c r="J24" s="372"/>
      <c r="K24" s="372"/>
      <c r="L24" s="372"/>
      <c r="M24" s="372"/>
      <c r="N24" s="391">
        <v>1</v>
      </c>
      <c r="O24" s="372"/>
      <c r="P24" s="372"/>
      <c r="Q24" s="391">
        <v>1</v>
      </c>
      <c r="R24" s="391">
        <v>1</v>
      </c>
      <c r="S24" s="372"/>
      <c r="T24" s="372"/>
      <c r="U24" s="391">
        <v>1</v>
      </c>
      <c r="V24" s="372"/>
      <c r="W24" s="393"/>
      <c r="X24" s="394"/>
      <c r="Y24" s="394"/>
      <c r="Z24" s="394"/>
      <c r="AA24" s="394"/>
      <c r="AB24" s="394"/>
      <c r="AC24" s="390">
        <v>4</v>
      </c>
    </row>
    <row r="25" spans="1:29" ht="20.100000000000001" customHeight="1">
      <c r="A25" s="385">
        <v>1</v>
      </c>
      <c r="B25" s="386" t="s">
        <v>155</v>
      </c>
      <c r="C25" s="386">
        <v>40410</v>
      </c>
      <c r="D25" s="396" t="s">
        <v>71</v>
      </c>
      <c r="E25" s="388" t="s">
        <v>72</v>
      </c>
      <c r="F25" s="402" t="s">
        <v>70</v>
      </c>
      <c r="G25" s="390">
        <f t="shared" si="0"/>
        <v>5</v>
      </c>
      <c r="H25" s="372"/>
      <c r="I25" s="372"/>
      <c r="J25" s="372"/>
      <c r="K25" s="372"/>
      <c r="L25" s="372"/>
      <c r="M25" s="372"/>
      <c r="N25" s="372"/>
      <c r="O25" s="372"/>
      <c r="P25" s="391">
        <v>1</v>
      </c>
      <c r="Q25" s="391">
        <v>1</v>
      </c>
      <c r="R25" s="391">
        <v>1</v>
      </c>
      <c r="S25" s="391">
        <v>1</v>
      </c>
      <c r="T25" s="372"/>
      <c r="U25" s="391">
        <v>1</v>
      </c>
      <c r="V25" s="372"/>
      <c r="W25" s="393"/>
      <c r="X25" s="394"/>
      <c r="Y25" s="394"/>
      <c r="Z25" s="394"/>
      <c r="AA25" s="394"/>
      <c r="AB25" s="394"/>
      <c r="AC25" s="390">
        <v>5</v>
      </c>
    </row>
    <row r="26" spans="1:29" ht="20.100000000000001" customHeight="1">
      <c r="A26" s="403">
        <v>2</v>
      </c>
      <c r="B26" s="403">
        <v>3</v>
      </c>
      <c r="C26" s="386">
        <v>40948</v>
      </c>
      <c r="D26" s="388" t="s">
        <v>156</v>
      </c>
      <c r="E26" s="388" t="s">
        <v>74</v>
      </c>
      <c r="F26" s="401" t="s">
        <v>70</v>
      </c>
      <c r="G26" s="390">
        <f t="shared" si="0"/>
        <v>10</v>
      </c>
      <c r="H26" s="391">
        <v>1</v>
      </c>
      <c r="I26" s="391">
        <v>1</v>
      </c>
      <c r="J26" s="391">
        <v>1</v>
      </c>
      <c r="K26" s="372"/>
      <c r="L26" s="391">
        <v>1</v>
      </c>
      <c r="M26" s="372"/>
      <c r="N26" s="391">
        <v>1</v>
      </c>
      <c r="O26" s="372"/>
      <c r="P26" s="372"/>
      <c r="Q26" s="391">
        <v>1</v>
      </c>
      <c r="R26" s="391">
        <v>1</v>
      </c>
      <c r="S26" s="391">
        <v>1</v>
      </c>
      <c r="T26" s="391">
        <v>1</v>
      </c>
      <c r="U26" s="391">
        <v>1</v>
      </c>
      <c r="V26" s="372"/>
      <c r="W26" s="393"/>
      <c r="X26" s="394"/>
      <c r="Y26" s="394"/>
      <c r="Z26" s="394"/>
      <c r="AA26" s="394"/>
      <c r="AB26" s="537">
        <v>1</v>
      </c>
      <c r="AC26" s="390">
        <v>10</v>
      </c>
    </row>
    <row r="27" spans="1:29" ht="20.100000000000001" customHeight="1">
      <c r="A27" s="385">
        <v>1</v>
      </c>
      <c r="B27" s="386">
        <v>2</v>
      </c>
      <c r="C27" s="386">
        <v>41008</v>
      </c>
      <c r="D27" s="396" t="s">
        <v>75</v>
      </c>
      <c r="E27" s="388" t="s">
        <v>157</v>
      </c>
      <c r="F27" s="404" t="s">
        <v>79</v>
      </c>
      <c r="G27" s="390">
        <f t="shared" si="0"/>
        <v>3</v>
      </c>
      <c r="H27" s="372"/>
      <c r="I27" s="372"/>
      <c r="J27" s="372"/>
      <c r="K27" s="372"/>
      <c r="L27" s="372"/>
      <c r="M27" s="372"/>
      <c r="N27" s="372"/>
      <c r="O27" s="391">
        <v>1</v>
      </c>
      <c r="P27" s="391">
        <v>1</v>
      </c>
      <c r="Q27" s="372"/>
      <c r="R27" s="372"/>
      <c r="S27" s="372"/>
      <c r="T27" s="372"/>
      <c r="U27" s="372"/>
      <c r="V27" s="372"/>
      <c r="W27" s="377">
        <v>1</v>
      </c>
      <c r="X27" s="394"/>
      <c r="Y27" s="394"/>
      <c r="Z27" s="394"/>
      <c r="AA27" s="394"/>
      <c r="AB27" s="394"/>
      <c r="AC27" s="390">
        <v>2</v>
      </c>
    </row>
    <row r="28" spans="1:29" ht="20.100000000000001" customHeight="1">
      <c r="A28" s="385">
        <v>1</v>
      </c>
      <c r="B28" s="386">
        <v>1</v>
      </c>
      <c r="C28" s="386">
        <v>41009</v>
      </c>
      <c r="D28" s="396" t="s">
        <v>81</v>
      </c>
      <c r="E28" s="388" t="s">
        <v>158</v>
      </c>
      <c r="F28" s="404" t="s">
        <v>79</v>
      </c>
      <c r="G28" s="390">
        <f t="shared" si="0"/>
        <v>3</v>
      </c>
      <c r="H28" s="372"/>
      <c r="I28" s="372"/>
      <c r="J28" s="372"/>
      <c r="K28" s="372"/>
      <c r="L28" s="372"/>
      <c r="M28" s="372"/>
      <c r="N28" s="372"/>
      <c r="O28" s="391">
        <v>1</v>
      </c>
      <c r="P28" s="391">
        <v>1</v>
      </c>
      <c r="Q28" s="372"/>
      <c r="R28" s="372"/>
      <c r="S28" s="372"/>
      <c r="T28" s="372"/>
      <c r="U28" s="372"/>
      <c r="V28" s="372"/>
      <c r="W28" s="377">
        <v>1</v>
      </c>
      <c r="X28" s="394"/>
      <c r="Y28" s="394"/>
      <c r="Z28" s="394"/>
      <c r="AA28" s="394"/>
      <c r="AB28" s="394"/>
      <c r="AC28" s="390">
        <v>2</v>
      </c>
    </row>
    <row r="29" spans="1:29" ht="20.100000000000001" customHeight="1">
      <c r="A29" s="385">
        <v>2</v>
      </c>
      <c r="B29" s="386">
        <v>3</v>
      </c>
      <c r="C29" s="386">
        <v>41010</v>
      </c>
      <c r="D29" s="396" t="s">
        <v>83</v>
      </c>
      <c r="E29" s="388" t="s">
        <v>159</v>
      </c>
      <c r="F29" s="404" t="s">
        <v>79</v>
      </c>
      <c r="G29" s="390">
        <f t="shared" si="0"/>
        <v>3</v>
      </c>
      <c r="H29" s="372"/>
      <c r="I29" s="372"/>
      <c r="J29" s="372"/>
      <c r="K29" s="372"/>
      <c r="L29" s="372"/>
      <c r="M29" s="372"/>
      <c r="N29" s="372"/>
      <c r="O29" s="391">
        <v>1</v>
      </c>
      <c r="P29" s="391">
        <v>1</v>
      </c>
      <c r="Q29" s="372"/>
      <c r="R29" s="372"/>
      <c r="S29" s="372"/>
      <c r="T29" s="372"/>
      <c r="U29" s="372"/>
      <c r="V29" s="372"/>
      <c r="W29" s="377">
        <v>1</v>
      </c>
      <c r="X29" s="394"/>
      <c r="Y29" s="394"/>
      <c r="Z29" s="394"/>
      <c r="AA29" s="394"/>
      <c r="AB29" s="394"/>
      <c r="AC29" s="390">
        <v>2</v>
      </c>
    </row>
    <row r="30" spans="1:29" ht="20.100000000000001" customHeight="1">
      <c r="A30" s="385">
        <v>2</v>
      </c>
      <c r="B30" s="386">
        <v>3</v>
      </c>
      <c r="C30" s="386">
        <v>41011</v>
      </c>
      <c r="D30" s="396" t="s">
        <v>85</v>
      </c>
      <c r="E30" s="388" t="s">
        <v>86</v>
      </c>
      <c r="F30" s="404" t="s">
        <v>79</v>
      </c>
      <c r="G30" s="390">
        <f t="shared" si="0"/>
        <v>3</v>
      </c>
      <c r="H30" s="372"/>
      <c r="I30" s="372"/>
      <c r="J30" s="372"/>
      <c r="K30" s="372"/>
      <c r="L30" s="372"/>
      <c r="M30" s="372"/>
      <c r="N30" s="372"/>
      <c r="O30" s="391">
        <v>1</v>
      </c>
      <c r="P30" s="391">
        <v>1</v>
      </c>
      <c r="Q30" s="372"/>
      <c r="R30" s="372"/>
      <c r="S30" s="372"/>
      <c r="T30" s="372"/>
      <c r="U30" s="372"/>
      <c r="V30" s="372"/>
      <c r="W30" s="377">
        <v>1</v>
      </c>
      <c r="X30" s="394"/>
      <c r="Y30" s="394"/>
      <c r="Z30" s="394"/>
      <c r="AA30" s="394"/>
      <c r="AB30" s="394"/>
      <c r="AC30" s="390">
        <v>2</v>
      </c>
    </row>
    <row r="31" spans="1:29" ht="20.100000000000001" customHeight="1">
      <c r="A31" s="386">
        <v>2</v>
      </c>
      <c r="B31" s="386">
        <v>3</v>
      </c>
      <c r="C31" s="386">
        <v>40028</v>
      </c>
      <c r="D31" s="388" t="s">
        <v>87</v>
      </c>
      <c r="E31" s="388" t="s">
        <v>89</v>
      </c>
      <c r="F31" s="388" t="s">
        <v>90</v>
      </c>
      <c r="G31" s="390">
        <f t="shared" si="0"/>
        <v>5</v>
      </c>
      <c r="H31" s="372"/>
      <c r="I31" s="372"/>
      <c r="J31" s="391">
        <v>1</v>
      </c>
      <c r="K31" s="372"/>
      <c r="L31" s="372"/>
      <c r="M31" s="372"/>
      <c r="N31" s="372"/>
      <c r="O31" s="391">
        <v>1</v>
      </c>
      <c r="P31" s="372"/>
      <c r="Q31" s="372"/>
      <c r="R31" s="372"/>
      <c r="S31" s="372"/>
      <c r="T31" s="391">
        <v>1</v>
      </c>
      <c r="U31" s="391">
        <v>1</v>
      </c>
      <c r="V31" s="391">
        <v>1</v>
      </c>
      <c r="W31" s="398"/>
      <c r="X31" s="394"/>
      <c r="Y31" s="394"/>
      <c r="Z31" s="394"/>
      <c r="AA31" s="394"/>
      <c r="AB31" s="394"/>
      <c r="AC31" s="390">
        <v>5</v>
      </c>
    </row>
    <row r="32" spans="1:29" ht="20.100000000000001" customHeight="1">
      <c r="A32" s="386">
        <v>2</v>
      </c>
      <c r="B32" s="386">
        <v>3</v>
      </c>
      <c r="C32" s="386">
        <v>41042</v>
      </c>
      <c r="D32" s="388" t="s">
        <v>91</v>
      </c>
      <c r="E32" s="388" t="s">
        <v>160</v>
      </c>
      <c r="F32" s="388" t="s">
        <v>90</v>
      </c>
      <c r="G32" s="390">
        <f t="shared" si="0"/>
        <v>7</v>
      </c>
      <c r="H32" s="372"/>
      <c r="I32" s="372"/>
      <c r="J32" s="372"/>
      <c r="K32" s="391">
        <v>1</v>
      </c>
      <c r="L32" s="372"/>
      <c r="M32" s="391">
        <v>1</v>
      </c>
      <c r="N32" s="372"/>
      <c r="O32" s="372"/>
      <c r="P32" s="391">
        <v>1</v>
      </c>
      <c r="Q32" s="372"/>
      <c r="R32" s="372"/>
      <c r="S32" s="372"/>
      <c r="T32" s="372"/>
      <c r="U32" s="372"/>
      <c r="V32" s="391">
        <v>1</v>
      </c>
      <c r="W32" s="398"/>
      <c r="X32" s="391">
        <v>1</v>
      </c>
      <c r="Y32" s="391">
        <v>1</v>
      </c>
      <c r="Z32" s="372"/>
      <c r="AA32" s="391">
        <v>1</v>
      </c>
      <c r="AB32" s="391"/>
      <c r="AC32" s="395">
        <v>4</v>
      </c>
    </row>
    <row r="33" spans="1:29" ht="20.100000000000001" customHeight="1">
      <c r="A33" s="405">
        <v>46054</v>
      </c>
      <c r="B33" s="386" t="s">
        <v>94</v>
      </c>
      <c r="C33" s="386">
        <v>41039</v>
      </c>
      <c r="D33" s="388" t="s">
        <v>161</v>
      </c>
      <c r="E33" s="388" t="s">
        <v>162</v>
      </c>
      <c r="F33" s="400" t="s">
        <v>163</v>
      </c>
      <c r="G33" s="390">
        <f t="shared" si="0"/>
        <v>7</v>
      </c>
      <c r="H33" s="391">
        <v>1</v>
      </c>
      <c r="I33" s="391">
        <v>1</v>
      </c>
      <c r="J33" s="391">
        <v>1</v>
      </c>
      <c r="K33" s="391">
        <v>1</v>
      </c>
      <c r="L33" s="372"/>
      <c r="M33" s="372"/>
      <c r="N33" s="372"/>
      <c r="O33" s="372"/>
      <c r="P33" s="372"/>
      <c r="Q33" s="372"/>
      <c r="R33" s="391">
        <v>1</v>
      </c>
      <c r="S33" s="391">
        <v>1</v>
      </c>
      <c r="T33" s="372"/>
      <c r="U33" s="372"/>
      <c r="V33" s="391">
        <v>1</v>
      </c>
      <c r="W33" s="398"/>
      <c r="X33" s="394"/>
      <c r="Y33" s="394"/>
      <c r="Z33" s="394"/>
      <c r="AA33" s="394"/>
      <c r="AB33" s="394"/>
      <c r="AC33" s="390">
        <v>7</v>
      </c>
    </row>
    <row r="34" spans="1:29" ht="15" customHeight="1">
      <c r="A34" s="394"/>
      <c r="B34" s="394"/>
      <c r="C34" s="394"/>
      <c r="D34" s="394"/>
      <c r="E34" s="394"/>
      <c r="F34" s="394"/>
      <c r="G34" s="376"/>
      <c r="H34" s="410">
        <f>SUM(H9:H33)</f>
        <v>8</v>
      </c>
      <c r="I34" s="410">
        <f t="shared" ref="I34:V34" si="1">SUM(I9:I33)</f>
        <v>9</v>
      </c>
      <c r="J34" s="410">
        <f t="shared" si="1"/>
        <v>10</v>
      </c>
      <c r="K34" s="410">
        <f t="shared" si="1"/>
        <v>9</v>
      </c>
      <c r="L34" s="410">
        <f t="shared" si="1"/>
        <v>10</v>
      </c>
      <c r="M34" s="410">
        <f t="shared" si="1"/>
        <v>10</v>
      </c>
      <c r="N34" s="410">
        <f t="shared" si="1"/>
        <v>8</v>
      </c>
      <c r="O34" s="410">
        <f t="shared" si="1"/>
        <v>9</v>
      </c>
      <c r="P34" s="410">
        <f t="shared" si="1"/>
        <v>10</v>
      </c>
      <c r="Q34" s="410">
        <f t="shared" si="1"/>
        <v>10</v>
      </c>
      <c r="R34" s="410">
        <f t="shared" si="1"/>
        <v>10</v>
      </c>
      <c r="S34" s="410">
        <f t="shared" si="1"/>
        <v>11</v>
      </c>
      <c r="T34" s="410">
        <f t="shared" si="1"/>
        <v>8</v>
      </c>
      <c r="U34" s="410">
        <f t="shared" si="1"/>
        <v>10</v>
      </c>
      <c r="V34" s="410">
        <f t="shared" si="1"/>
        <v>10</v>
      </c>
      <c r="W34" s="406"/>
      <c r="X34" s="394"/>
      <c r="Y34" s="394"/>
      <c r="Z34" s="394"/>
      <c r="AA34" s="394"/>
      <c r="AB34" s="394"/>
      <c r="AC34" s="376"/>
    </row>
    <row r="35" spans="1:29" ht="15" customHeight="1" thickBot="1">
      <c r="A35" s="250"/>
      <c r="B35" s="250"/>
      <c r="C35" s="250"/>
      <c r="D35" s="250"/>
      <c r="E35" s="250"/>
      <c r="F35" s="250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0"/>
      <c r="Y35" s="250"/>
      <c r="Z35" s="250"/>
      <c r="AA35" s="250"/>
      <c r="AB35" s="250"/>
      <c r="AC35" s="251"/>
    </row>
    <row r="36" spans="1:29" ht="15" customHeight="1" thickBot="1">
      <c r="A36" s="252"/>
      <c r="B36" s="252"/>
      <c r="C36" s="252"/>
      <c r="D36" s="252"/>
      <c r="E36" s="252"/>
      <c r="F36" s="252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52"/>
      <c r="Y36" s="252"/>
      <c r="Z36" s="252"/>
      <c r="AA36" s="252"/>
      <c r="AB36" s="252"/>
      <c r="AC36" s="246"/>
    </row>
    <row r="37" spans="1:29" ht="15" customHeight="1" thickBot="1">
      <c r="A37" s="253" t="s">
        <v>164</v>
      </c>
      <c r="B37" s="254"/>
      <c r="C37" s="254"/>
      <c r="D37" s="254"/>
      <c r="E37" s="254"/>
      <c r="F37" s="254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52"/>
      <c r="Y37" s="252"/>
      <c r="Z37" s="252"/>
      <c r="AA37" s="252"/>
      <c r="AB37" s="254"/>
      <c r="AC37" s="249"/>
    </row>
    <row r="38" spans="1:29" ht="15" customHeight="1" thickBot="1">
      <c r="A38" s="263">
        <v>1</v>
      </c>
      <c r="B38" s="263">
        <v>2</v>
      </c>
      <c r="C38" s="263">
        <v>41026</v>
      </c>
      <c r="D38" s="264" t="s">
        <v>165</v>
      </c>
      <c r="E38" s="264" t="s">
        <v>166</v>
      </c>
      <c r="F38" s="264" t="s">
        <v>167</v>
      </c>
      <c r="G38" s="390">
        <f t="shared" ref="G38:G42" si="2">SUM(H38:AA38)</f>
        <v>2</v>
      </c>
      <c r="H38" s="240">
        <v>1</v>
      </c>
      <c r="I38" s="256"/>
      <c r="J38" s="256"/>
      <c r="K38" s="256"/>
      <c r="L38" s="256"/>
      <c r="M38" s="256"/>
      <c r="N38" s="240">
        <v>1</v>
      </c>
      <c r="O38" s="256"/>
      <c r="P38" s="256"/>
      <c r="Q38" s="256"/>
      <c r="R38" s="256"/>
      <c r="S38" s="256"/>
      <c r="T38" s="256"/>
      <c r="U38" s="256"/>
      <c r="V38" s="256"/>
      <c r="W38" s="257"/>
      <c r="X38" s="258"/>
      <c r="Y38" s="252"/>
      <c r="Z38" s="252"/>
      <c r="AA38" s="252"/>
      <c r="AB38" s="536"/>
      <c r="AC38" s="255">
        <v>2</v>
      </c>
    </row>
    <row r="39" spans="1:29" ht="15" customHeight="1" thickBot="1">
      <c r="A39" s="263">
        <v>2</v>
      </c>
      <c r="B39" s="264" t="s">
        <v>168</v>
      </c>
      <c r="C39" s="263">
        <v>40996</v>
      </c>
      <c r="D39" s="265" t="s">
        <v>169</v>
      </c>
      <c r="E39" s="264" t="s">
        <v>170</v>
      </c>
      <c r="F39" s="264" t="s">
        <v>167</v>
      </c>
      <c r="G39" s="390">
        <f t="shared" si="2"/>
        <v>1</v>
      </c>
      <c r="H39" s="256"/>
      <c r="I39" s="256"/>
      <c r="J39" s="256"/>
      <c r="K39" s="256"/>
      <c r="L39" s="256"/>
      <c r="M39" s="256"/>
      <c r="N39" s="240">
        <v>1</v>
      </c>
      <c r="O39" s="256"/>
      <c r="P39" s="256"/>
      <c r="Q39" s="256"/>
      <c r="R39" s="256"/>
      <c r="S39" s="256"/>
      <c r="T39" s="256"/>
      <c r="U39" s="256"/>
      <c r="V39" s="256"/>
      <c r="W39" s="257"/>
      <c r="X39" s="258"/>
      <c r="Y39" s="252"/>
      <c r="Z39" s="252"/>
      <c r="AA39" s="252"/>
      <c r="AB39" s="536"/>
      <c r="AC39" s="255">
        <v>1</v>
      </c>
    </row>
    <row r="40" spans="1:29" ht="15" customHeight="1" thickBot="1">
      <c r="A40" s="264"/>
      <c r="B40" s="264"/>
      <c r="C40" s="264"/>
      <c r="D40" s="264"/>
      <c r="E40" s="264"/>
      <c r="F40" s="264"/>
      <c r="G40" s="390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7"/>
      <c r="X40" s="258"/>
      <c r="Y40" s="252"/>
      <c r="Z40" s="252"/>
      <c r="AA40" s="252"/>
      <c r="AB40" s="536"/>
      <c r="AC40" s="259"/>
    </row>
    <row r="41" spans="1:29" ht="15" customHeight="1" thickBot="1">
      <c r="A41" s="263">
        <v>1</v>
      </c>
      <c r="B41" s="264"/>
      <c r="C41" s="263">
        <v>41003</v>
      </c>
      <c r="D41" s="264" t="s">
        <v>171</v>
      </c>
      <c r="E41" s="264" t="s">
        <v>172</v>
      </c>
      <c r="F41" s="264" t="s">
        <v>173</v>
      </c>
      <c r="G41" s="390">
        <f t="shared" si="2"/>
        <v>2</v>
      </c>
      <c r="H41" s="256"/>
      <c r="I41" s="256"/>
      <c r="J41" s="256"/>
      <c r="K41" s="256"/>
      <c r="L41" s="256"/>
      <c r="M41" s="256"/>
      <c r="N41" s="256"/>
      <c r="O41" s="240">
        <v>1</v>
      </c>
      <c r="P41" s="256"/>
      <c r="Q41" s="256"/>
      <c r="R41" s="256"/>
      <c r="S41" s="256"/>
      <c r="T41" s="240">
        <v>1</v>
      </c>
      <c r="U41" s="256"/>
      <c r="V41" s="256"/>
      <c r="W41" s="257"/>
      <c r="X41" s="258"/>
      <c r="Y41" s="252"/>
      <c r="Z41" s="252"/>
      <c r="AA41" s="252"/>
      <c r="AB41" s="536"/>
      <c r="AC41" s="255">
        <v>2</v>
      </c>
    </row>
    <row r="42" spans="1:29" ht="15" customHeight="1" thickBot="1">
      <c r="A42" s="263">
        <v>2</v>
      </c>
      <c r="B42" s="263">
        <v>4</v>
      </c>
      <c r="C42" s="263">
        <v>41001</v>
      </c>
      <c r="D42" s="264" t="s">
        <v>174</v>
      </c>
      <c r="E42" s="264" t="s">
        <v>175</v>
      </c>
      <c r="F42" s="264" t="s">
        <v>173</v>
      </c>
      <c r="G42" s="390">
        <f t="shared" si="2"/>
        <v>5</v>
      </c>
      <c r="H42" s="240">
        <v>1</v>
      </c>
      <c r="I42" s="240">
        <v>1</v>
      </c>
      <c r="J42" s="256"/>
      <c r="K42" s="256"/>
      <c r="L42" s="256"/>
      <c r="M42" s="256"/>
      <c r="N42" s="256"/>
      <c r="O42" s="256"/>
      <c r="P42" s="256"/>
      <c r="Q42" s="240">
        <v>1</v>
      </c>
      <c r="R42" s="240">
        <v>1</v>
      </c>
      <c r="S42" s="256"/>
      <c r="T42" s="240">
        <v>1</v>
      </c>
      <c r="U42" s="256"/>
      <c r="V42" s="256"/>
      <c r="W42" s="257"/>
      <c r="X42" s="258"/>
      <c r="Y42" s="252"/>
      <c r="Z42" s="252"/>
      <c r="AA42" s="252"/>
      <c r="AB42" s="536"/>
      <c r="AC42" s="255">
        <v>5</v>
      </c>
    </row>
    <row r="43" spans="1:29" ht="15" customHeight="1" thickBot="1">
      <c r="A43" s="266"/>
      <c r="B43" s="266"/>
      <c r="C43" s="266"/>
      <c r="D43" s="266"/>
      <c r="E43" s="266"/>
      <c r="F43" s="266"/>
      <c r="G43" s="241"/>
      <c r="H43" s="242">
        <v>2</v>
      </c>
      <c r="I43" s="242">
        <v>1</v>
      </c>
      <c r="J43" s="242">
        <v>0</v>
      </c>
      <c r="K43" s="242">
        <v>0</v>
      </c>
      <c r="L43" s="242">
        <v>0</v>
      </c>
      <c r="M43" s="242">
        <v>0</v>
      </c>
      <c r="N43" s="242">
        <v>2</v>
      </c>
      <c r="O43" s="242">
        <v>1</v>
      </c>
      <c r="P43" s="242">
        <v>0</v>
      </c>
      <c r="Q43" s="242">
        <v>1</v>
      </c>
      <c r="R43" s="242">
        <v>1</v>
      </c>
      <c r="S43" s="242">
        <v>0</v>
      </c>
      <c r="T43" s="242">
        <v>2</v>
      </c>
      <c r="U43" s="242">
        <v>0</v>
      </c>
      <c r="V43" s="242">
        <v>0</v>
      </c>
      <c r="W43" s="244"/>
      <c r="X43" s="258"/>
      <c r="Y43" s="252"/>
      <c r="Z43" s="252"/>
      <c r="AA43" s="252"/>
      <c r="AB43" s="536"/>
      <c r="AC43" s="241"/>
    </row>
    <row r="46" spans="1:29">
      <c r="C46" s="247" t="s">
        <v>133</v>
      </c>
      <c r="D46" s="530" t="s">
        <v>176</v>
      </c>
    </row>
  </sheetData>
  <pageMargins left="0.7" right="0.7" top="0.75" bottom="0.75" header="0.3" footer="0.3"/>
  <pageSetup paperSize="9" orientation="portrait" r:id="rId1"/>
  <ignoredErrors>
    <ignoredError sqref="W6" numberStoredAsText="1"/>
    <ignoredError sqref="G9:G15 G38:G39 G41:G42 G17:G3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5962-56F0-458A-94BA-7A9DD928ABE4}">
  <sheetPr>
    <pageSetUpPr fitToPage="1"/>
  </sheetPr>
  <dimension ref="A1:J52"/>
  <sheetViews>
    <sheetView tabSelected="1" zoomScale="80" zoomScaleNormal="80" workbookViewId="0">
      <selection activeCell="C18" sqref="C18"/>
    </sheetView>
  </sheetViews>
  <sheetFormatPr defaultColWidth="20.69921875" defaultRowHeight="15.6"/>
  <cols>
    <col min="1" max="1" width="14.796875" style="23" customWidth="1"/>
    <col min="2" max="2" width="34.19921875" style="3" customWidth="1"/>
    <col min="3" max="3" width="32.69921875" style="3" customWidth="1"/>
    <col min="4" max="4" width="29" style="3" customWidth="1"/>
    <col min="5" max="5" width="23.59765625" style="3" customWidth="1"/>
    <col min="6" max="6" width="26.59765625" style="3" customWidth="1"/>
    <col min="7" max="7" width="2.09765625" style="3" customWidth="1"/>
    <col min="8" max="8" width="58.19921875" style="3" bestFit="1" customWidth="1"/>
    <col min="9" max="16384" width="20.69921875" style="3"/>
  </cols>
  <sheetData>
    <row r="1" spans="1:9" ht="18">
      <c r="A1" s="6" t="s">
        <v>177</v>
      </c>
      <c r="B1" s="7"/>
      <c r="C1" s="13"/>
      <c r="D1" s="7"/>
      <c r="E1" s="13"/>
      <c r="F1" s="9"/>
      <c r="G1" s="9"/>
      <c r="H1" s="73"/>
    </row>
    <row r="2" spans="1:9" ht="17.45">
      <c r="A2" s="5"/>
      <c r="B2" s="7"/>
      <c r="C2" s="7"/>
      <c r="D2" s="7"/>
      <c r="E2" s="10"/>
      <c r="F2" s="10"/>
      <c r="G2" s="10"/>
    </row>
    <row r="3" spans="1:9">
      <c r="A3" s="92" t="s">
        <v>178</v>
      </c>
      <c r="B3" s="92" t="s">
        <v>179</v>
      </c>
      <c r="C3" s="92" t="s">
        <v>180</v>
      </c>
      <c r="D3" s="92" t="s">
        <v>181</v>
      </c>
      <c r="E3" s="92" t="s">
        <v>182</v>
      </c>
      <c r="F3" s="92" t="s">
        <v>183</v>
      </c>
      <c r="H3" s="360" t="s">
        <v>184</v>
      </c>
    </row>
    <row r="4" spans="1:9" ht="18" customHeight="1">
      <c r="A4" s="148">
        <v>1</v>
      </c>
      <c r="B4" s="192">
        <v>46272</v>
      </c>
      <c r="C4" s="192">
        <v>46273</v>
      </c>
      <c r="D4" s="192">
        <v>46274</v>
      </c>
      <c r="E4" s="192">
        <v>46275</v>
      </c>
      <c r="F4" s="192">
        <v>46276</v>
      </c>
      <c r="H4" s="365" t="s">
        <v>185</v>
      </c>
    </row>
    <row r="5" spans="1:9" ht="18" customHeight="1">
      <c r="A5" s="136" t="s">
        <v>186</v>
      </c>
      <c r="B5" s="97"/>
      <c r="C5" s="149"/>
      <c r="D5" s="114"/>
      <c r="E5" s="523" t="s">
        <v>187</v>
      </c>
      <c r="F5" s="149"/>
      <c r="H5" s="365" t="s">
        <v>188</v>
      </c>
    </row>
    <row r="6" spans="1:9" ht="18" customHeight="1">
      <c r="A6" s="136" t="s">
        <v>189</v>
      </c>
      <c r="B6" s="97" t="s">
        <v>190</v>
      </c>
      <c r="C6" s="114" t="s">
        <v>191</v>
      </c>
      <c r="D6" s="97" t="s">
        <v>192</v>
      </c>
      <c r="E6" s="523" t="s">
        <v>193</v>
      </c>
      <c r="F6" s="97" t="s">
        <v>194</v>
      </c>
      <c r="H6" s="365" t="s">
        <v>195</v>
      </c>
    </row>
    <row r="7" spans="1:9" ht="18" customHeight="1">
      <c r="A7" s="139" t="s">
        <v>196</v>
      </c>
      <c r="B7" s="149"/>
      <c r="C7" s="149"/>
      <c r="D7" s="151"/>
      <c r="E7" s="97"/>
      <c r="F7" s="143" t="s">
        <v>197</v>
      </c>
      <c r="H7" s="365" t="s">
        <v>198</v>
      </c>
    </row>
    <row r="8" spans="1:9" ht="18" customHeight="1">
      <c r="A8" s="136" t="s">
        <v>199</v>
      </c>
      <c r="B8" s="97" t="s">
        <v>200</v>
      </c>
      <c r="C8" s="114" t="s">
        <v>201</v>
      </c>
      <c r="D8" s="152"/>
      <c r="E8" s="97"/>
      <c r="F8" s="152" t="s">
        <v>202</v>
      </c>
      <c r="H8" s="365" t="s">
        <v>203</v>
      </c>
    </row>
    <row r="9" spans="1:9" ht="18" customHeight="1">
      <c r="A9" s="136" t="s">
        <v>204</v>
      </c>
      <c r="B9" s="149"/>
      <c r="C9" s="98"/>
      <c r="D9" s="97" t="s">
        <v>205</v>
      </c>
      <c r="E9" s="93"/>
      <c r="F9" s="152" t="s">
        <v>206</v>
      </c>
      <c r="H9" s="365" t="s">
        <v>207</v>
      </c>
    </row>
    <row r="10" spans="1:9" ht="18" customHeight="1">
      <c r="A10" s="153">
        <v>2</v>
      </c>
      <c r="B10" s="192">
        <v>46279</v>
      </c>
      <c r="C10" s="192">
        <v>46280</v>
      </c>
      <c r="D10" s="192">
        <v>46281</v>
      </c>
      <c r="E10" s="192">
        <v>46282</v>
      </c>
      <c r="F10" s="192">
        <v>46283</v>
      </c>
      <c r="H10" s="243" t="s">
        <v>208</v>
      </c>
      <c r="I10" s="70"/>
    </row>
    <row r="11" spans="1:9" ht="18" customHeight="1">
      <c r="A11" s="136" t="s">
        <v>186</v>
      </c>
      <c r="B11" s="97"/>
      <c r="C11" s="149"/>
      <c r="D11" s="154"/>
      <c r="E11" s="150" t="s">
        <v>209</v>
      </c>
      <c r="F11" s="149" t="s">
        <v>210</v>
      </c>
      <c r="H11" s="243" t="s">
        <v>211</v>
      </c>
    </row>
    <row r="12" spans="1:9" ht="18" customHeight="1">
      <c r="A12" s="136" t="s">
        <v>189</v>
      </c>
      <c r="B12" s="97" t="s">
        <v>212</v>
      </c>
      <c r="C12" s="114" t="s">
        <v>213</v>
      </c>
      <c r="D12" s="97" t="s">
        <v>214</v>
      </c>
      <c r="E12" s="97" t="s">
        <v>215</v>
      </c>
      <c r="F12" s="97" t="s">
        <v>216</v>
      </c>
      <c r="H12" s="31"/>
    </row>
    <row r="13" spans="1:9" ht="18" customHeight="1">
      <c r="A13" s="139" t="s">
        <v>196</v>
      </c>
      <c r="B13" s="155"/>
      <c r="C13" s="155"/>
      <c r="D13" s="156"/>
      <c r="E13" s="100"/>
      <c r="F13" s="143" t="s">
        <v>197</v>
      </c>
      <c r="H13" s="77" t="s">
        <v>217</v>
      </c>
    </row>
    <row r="14" spans="1:9" ht="18" customHeight="1">
      <c r="A14" s="136" t="s">
        <v>199</v>
      </c>
      <c r="B14" s="97" t="s">
        <v>218</v>
      </c>
      <c r="C14" s="97" t="s">
        <v>219</v>
      </c>
      <c r="D14" s="152"/>
      <c r="E14" s="97" t="s">
        <v>220</v>
      </c>
      <c r="F14" s="152" t="s">
        <v>221</v>
      </c>
      <c r="H14" s="77" t="s">
        <v>222</v>
      </c>
    </row>
    <row r="15" spans="1:9" ht="18" customHeight="1">
      <c r="A15" s="136" t="s">
        <v>204</v>
      </c>
      <c r="B15" s="149" t="s">
        <v>223</v>
      </c>
      <c r="C15" s="93" t="s">
        <v>224</v>
      </c>
      <c r="D15" s="97" t="s">
        <v>225</v>
      </c>
      <c r="E15" s="97" t="s">
        <v>226</v>
      </c>
      <c r="F15" s="152" t="s">
        <v>227</v>
      </c>
      <c r="H15" s="77" t="s">
        <v>228</v>
      </c>
    </row>
    <row r="16" spans="1:9" ht="18" customHeight="1">
      <c r="A16" s="148">
        <v>3</v>
      </c>
      <c r="B16" s="192">
        <v>46286</v>
      </c>
      <c r="C16" s="192">
        <v>46287</v>
      </c>
      <c r="D16" s="192">
        <v>46288</v>
      </c>
      <c r="E16" s="192">
        <v>46289</v>
      </c>
      <c r="F16" s="192">
        <v>46290</v>
      </c>
      <c r="H16" s="77" t="s">
        <v>229</v>
      </c>
    </row>
    <row r="17" spans="1:10" ht="18" customHeight="1">
      <c r="A17" s="136" t="s">
        <v>186</v>
      </c>
      <c r="B17" s="227"/>
      <c r="C17" s="97" t="s">
        <v>230</v>
      </c>
      <c r="D17" s="227"/>
      <c r="E17" s="150" t="s">
        <v>231</v>
      </c>
      <c r="F17" s="155" t="s">
        <v>232</v>
      </c>
      <c r="H17" s="77" t="s">
        <v>233</v>
      </c>
    </row>
    <row r="18" spans="1:10" ht="18" customHeight="1">
      <c r="A18" s="136" t="s">
        <v>189</v>
      </c>
      <c r="B18" s="97" t="s">
        <v>234</v>
      </c>
      <c r="C18" s="524" t="s">
        <v>235</v>
      </c>
      <c r="D18" s="97" t="s">
        <v>236</v>
      </c>
      <c r="E18" s="97" t="s">
        <v>237</v>
      </c>
      <c r="F18" s="97" t="s">
        <v>238</v>
      </c>
      <c r="H18" s="31"/>
      <c r="I18" s="31"/>
      <c r="J18" s="30"/>
    </row>
    <row r="19" spans="1:10" ht="18" customHeight="1">
      <c r="A19" s="139" t="s">
        <v>196</v>
      </c>
      <c r="B19" s="157"/>
      <c r="C19" s="114"/>
      <c r="D19" s="158"/>
      <c r="E19" s="98"/>
      <c r="F19" s="143" t="s">
        <v>197</v>
      </c>
      <c r="H19" s="31"/>
      <c r="I19" s="31"/>
      <c r="J19" s="30"/>
    </row>
    <row r="20" spans="1:10" ht="18" customHeight="1">
      <c r="A20" s="136" t="s">
        <v>199</v>
      </c>
      <c r="B20" s="97" t="s">
        <v>239</v>
      </c>
      <c r="C20" s="151"/>
      <c r="D20" s="114"/>
      <c r="E20" s="97" t="s">
        <v>240</v>
      </c>
      <c r="F20" s="152" t="s">
        <v>241</v>
      </c>
    </row>
    <row r="21" spans="1:10" ht="18" customHeight="1">
      <c r="A21" s="136" t="s">
        <v>204</v>
      </c>
      <c r="B21" s="155" t="s">
        <v>242</v>
      </c>
      <c r="C21" s="525" t="s">
        <v>243</v>
      </c>
      <c r="D21" s="158"/>
      <c r="E21" s="93" t="s">
        <v>244</v>
      </c>
      <c r="F21" s="152" t="s">
        <v>245</v>
      </c>
    </row>
    <row r="22" spans="1:10" ht="18" customHeight="1">
      <c r="A22" s="148">
        <v>4</v>
      </c>
      <c r="B22" s="192">
        <v>46293</v>
      </c>
      <c r="C22" s="192">
        <v>46294</v>
      </c>
      <c r="D22" s="192">
        <v>46295</v>
      </c>
      <c r="E22" s="192">
        <v>46296</v>
      </c>
      <c r="F22" s="192">
        <v>46297</v>
      </c>
    </row>
    <row r="23" spans="1:10" ht="18" customHeight="1">
      <c r="A23" s="136" t="s">
        <v>186</v>
      </c>
      <c r="B23" s="97"/>
      <c r="C23" s="195"/>
      <c r="D23" s="97"/>
      <c r="E23" s="97" t="s">
        <v>246</v>
      </c>
      <c r="F23" s="155" t="s">
        <v>247</v>
      </c>
    </row>
    <row r="24" spans="1:10" ht="18" customHeight="1">
      <c r="A24" s="136" t="s">
        <v>189</v>
      </c>
      <c r="B24" s="97" t="s">
        <v>248</v>
      </c>
      <c r="C24" s="114" t="s">
        <v>249</v>
      </c>
      <c r="D24" s="97" t="s">
        <v>250</v>
      </c>
      <c r="E24" s="97" t="s">
        <v>251</v>
      </c>
      <c r="F24" s="97" t="s">
        <v>252</v>
      </c>
    </row>
    <row r="25" spans="1:10" ht="18" customHeight="1">
      <c r="A25" s="139" t="s">
        <v>196</v>
      </c>
      <c r="B25" s="98"/>
      <c r="C25" s="98"/>
      <c r="D25" s="98"/>
      <c r="E25" s="98"/>
      <c r="F25" s="143" t="s">
        <v>197</v>
      </c>
    </row>
    <row r="26" spans="1:10" ht="18" customHeight="1">
      <c r="A26" s="136" t="s">
        <v>199</v>
      </c>
      <c r="B26" s="97" t="s">
        <v>253</v>
      </c>
      <c r="C26" s="97" t="s">
        <v>254</v>
      </c>
      <c r="D26" s="152"/>
      <c r="E26" s="97" t="s">
        <v>255</v>
      </c>
      <c r="F26" s="152" t="s">
        <v>256</v>
      </c>
    </row>
    <row r="27" spans="1:10" ht="18" customHeight="1">
      <c r="A27" s="136" t="s">
        <v>204</v>
      </c>
      <c r="B27" s="155" t="s">
        <v>257</v>
      </c>
      <c r="C27" s="93" t="s">
        <v>258</v>
      </c>
      <c r="D27" s="97" t="s">
        <v>259</v>
      </c>
      <c r="E27" s="93" t="s">
        <v>260</v>
      </c>
      <c r="F27" s="152" t="s">
        <v>261</v>
      </c>
    </row>
    <row r="28" spans="1:10" ht="18" customHeight="1">
      <c r="A28" s="148">
        <v>5</v>
      </c>
      <c r="B28" s="192">
        <v>46300</v>
      </c>
      <c r="C28" s="192">
        <v>46301</v>
      </c>
      <c r="D28" s="192">
        <v>46302</v>
      </c>
      <c r="E28" s="192">
        <v>46303</v>
      </c>
      <c r="F28" s="192">
        <v>46304</v>
      </c>
    </row>
    <row r="29" spans="1:10" ht="18" customHeight="1">
      <c r="A29" s="136" t="s">
        <v>186</v>
      </c>
      <c r="B29" s="97"/>
      <c r="C29" s="97"/>
      <c r="D29" s="97"/>
      <c r="E29" s="97" t="s">
        <v>262</v>
      </c>
      <c r="F29" s="155" t="s">
        <v>263</v>
      </c>
    </row>
    <row r="30" spans="1:10" ht="18" customHeight="1">
      <c r="A30" s="136" t="s">
        <v>189</v>
      </c>
      <c r="B30" s="97" t="s">
        <v>264</v>
      </c>
      <c r="C30" s="93" t="s">
        <v>265</v>
      </c>
      <c r="D30" s="97" t="s">
        <v>266</v>
      </c>
      <c r="E30" s="97" t="s">
        <v>267</v>
      </c>
      <c r="F30" s="97" t="s">
        <v>268</v>
      </c>
      <c r="H30"/>
    </row>
    <row r="31" spans="1:10" ht="18" customHeight="1">
      <c r="A31" s="139" t="s">
        <v>196</v>
      </c>
      <c r="B31" s="159"/>
      <c r="C31" s="114" t="s">
        <v>269</v>
      </c>
      <c r="D31" s="158"/>
      <c r="E31" s="160"/>
      <c r="F31" s="143" t="s">
        <v>197</v>
      </c>
    </row>
    <row r="32" spans="1:10" ht="18" customHeight="1">
      <c r="A32" s="136" t="s">
        <v>199</v>
      </c>
      <c r="B32" s="97" t="s">
        <v>270</v>
      </c>
      <c r="C32" s="97" t="s">
        <v>271</v>
      </c>
      <c r="D32" s="114"/>
      <c r="E32" s="97" t="s">
        <v>272</v>
      </c>
      <c r="F32" s="114" t="s">
        <v>273</v>
      </c>
    </row>
    <row r="33" spans="1:8" ht="18" customHeight="1">
      <c r="A33" s="136" t="s">
        <v>204</v>
      </c>
      <c r="B33" s="155" t="s">
        <v>274</v>
      </c>
      <c r="C33" s="525" t="s">
        <v>275</v>
      </c>
      <c r="D33" s="168" t="s">
        <v>276</v>
      </c>
      <c r="E33" s="93" t="s">
        <v>277</v>
      </c>
      <c r="F33" s="114" t="s">
        <v>278</v>
      </c>
    </row>
    <row r="34" spans="1:8" ht="18" customHeight="1">
      <c r="A34" s="148">
        <v>6</v>
      </c>
      <c r="B34" s="192">
        <v>46307</v>
      </c>
      <c r="C34" s="192">
        <v>46308</v>
      </c>
      <c r="D34" s="192">
        <v>46309</v>
      </c>
      <c r="E34" s="192">
        <v>46310</v>
      </c>
      <c r="F34" s="192">
        <v>46311</v>
      </c>
      <c r="H34" s="228"/>
    </row>
    <row r="35" spans="1:8" ht="18" customHeight="1">
      <c r="A35" s="136" t="s">
        <v>186</v>
      </c>
      <c r="B35" s="357" t="s">
        <v>279</v>
      </c>
      <c r="C35" s="159"/>
      <c r="D35" s="357" t="s">
        <v>280</v>
      </c>
      <c r="E35" s="97" t="s">
        <v>281</v>
      </c>
      <c r="F35" s="155" t="s">
        <v>282</v>
      </c>
    </row>
    <row r="36" spans="1:8" ht="18" customHeight="1">
      <c r="A36" s="136" t="s">
        <v>189</v>
      </c>
      <c r="B36" s="357" t="s">
        <v>283</v>
      </c>
      <c r="C36" s="114" t="s">
        <v>284</v>
      </c>
      <c r="D36" s="357" t="s">
        <v>285</v>
      </c>
      <c r="E36" s="97" t="s">
        <v>286</v>
      </c>
      <c r="F36" s="97" t="s">
        <v>287</v>
      </c>
    </row>
    <row r="37" spans="1:8" ht="18" customHeight="1">
      <c r="A37" s="139" t="s">
        <v>196</v>
      </c>
      <c r="B37" s="159"/>
      <c r="C37" s="159"/>
      <c r="D37" s="193"/>
      <c r="E37" s="189"/>
      <c r="F37" s="143" t="s">
        <v>197</v>
      </c>
    </row>
    <row r="38" spans="1:8" ht="18" customHeight="1">
      <c r="A38" s="136" t="s">
        <v>199</v>
      </c>
      <c r="B38" s="97" t="s">
        <v>288</v>
      </c>
      <c r="C38" s="93" t="s">
        <v>289</v>
      </c>
      <c r="D38" s="114"/>
      <c r="E38" s="97" t="s">
        <v>290</v>
      </c>
      <c r="F38" s="114" t="s">
        <v>291</v>
      </c>
    </row>
    <row r="39" spans="1:8" ht="18" customHeight="1">
      <c r="A39" s="136" t="s">
        <v>204</v>
      </c>
      <c r="B39" s="155" t="s">
        <v>292</v>
      </c>
      <c r="C39" s="363" t="s">
        <v>293</v>
      </c>
      <c r="D39" s="97" t="s">
        <v>294</v>
      </c>
      <c r="E39" s="93" t="s">
        <v>295</v>
      </c>
      <c r="F39" s="114" t="s">
        <v>296</v>
      </c>
    </row>
    <row r="40" spans="1:8">
      <c r="A40" s="161">
        <v>7</v>
      </c>
      <c r="B40" s="192">
        <v>46314</v>
      </c>
      <c r="C40" s="192">
        <v>46315</v>
      </c>
      <c r="D40" s="192">
        <v>46316</v>
      </c>
      <c r="E40" s="231">
        <v>46317</v>
      </c>
      <c r="F40" s="231">
        <v>46318</v>
      </c>
      <c r="H40" s="176" t="s">
        <v>297</v>
      </c>
    </row>
    <row r="41" spans="1:8">
      <c r="A41" s="136" t="s">
        <v>186</v>
      </c>
      <c r="B41" s="357" t="s">
        <v>298</v>
      </c>
      <c r="C41" s="109"/>
      <c r="D41" s="101"/>
      <c r="E41" s="119" t="s">
        <v>299</v>
      </c>
      <c r="F41" s="101" t="s">
        <v>300</v>
      </c>
    </row>
    <row r="42" spans="1:8">
      <c r="A42" s="136" t="s">
        <v>189</v>
      </c>
      <c r="B42" s="195" t="s">
        <v>301</v>
      </c>
      <c r="C42" s="363" t="s">
        <v>302</v>
      </c>
      <c r="D42" s="364" t="s">
        <v>303</v>
      </c>
      <c r="E42" s="232"/>
      <c r="F42" s="119" t="s">
        <v>304</v>
      </c>
    </row>
    <row r="43" spans="1:8">
      <c r="A43" s="139" t="s">
        <v>196</v>
      </c>
      <c r="B43" s="165"/>
      <c r="C43" s="97"/>
      <c r="D43" s="97"/>
      <c r="E43" s="234"/>
      <c r="F43" s="233"/>
    </row>
    <row r="44" spans="1:8">
      <c r="A44" s="136" t="s">
        <v>199</v>
      </c>
      <c r="B44" s="361" t="s">
        <v>305</v>
      </c>
      <c r="C44" s="97" t="s">
        <v>306</v>
      </c>
      <c r="D44" s="97" t="s">
        <v>307</v>
      </c>
      <c r="E44" s="97" t="s">
        <v>308</v>
      </c>
      <c r="F44" s="232"/>
    </row>
    <row r="45" spans="1:8">
      <c r="A45" s="136" t="s">
        <v>204</v>
      </c>
      <c r="B45" s="155" t="s">
        <v>309</v>
      </c>
      <c r="C45" s="97" t="s">
        <v>310</v>
      </c>
      <c r="D45" s="97" t="s">
        <v>311</v>
      </c>
      <c r="E45" s="93" t="s">
        <v>312</v>
      </c>
      <c r="F45" s="235"/>
    </row>
    <row r="46" spans="1:8" ht="16.5">
      <c r="C46" s="91"/>
    </row>
    <row r="47" spans="1:8" ht="16.5">
      <c r="C47" s="91"/>
    </row>
    <row r="48" spans="1:8" ht="16.5">
      <c r="B48"/>
      <c r="C48" s="91"/>
    </row>
    <row r="49" spans="1:3" ht="16.5">
      <c r="B49" s="230"/>
      <c r="C49" s="91"/>
    </row>
    <row r="50" spans="1:3" ht="16.5">
      <c r="A50" s="74"/>
      <c r="C50" s="91"/>
    </row>
    <row r="51" spans="1:3">
      <c r="A51" s="74"/>
    </row>
    <row r="52" spans="1:3">
      <c r="A52" s="74"/>
    </row>
  </sheetData>
  <sheetProtection selectLockedCells="1" selectUnlockedCells="1"/>
  <phoneticPr fontId="80" type="noConversion"/>
  <printOptions horizontalCentered="1"/>
  <pageMargins left="0.15763888888888888" right="0.15763888888888888" top="0.15763888888888888" bottom="0.15763888888888888" header="0.15763888888888888" footer="0.51180555555555551"/>
  <pageSetup paperSize="9" scale="63" firstPageNumber="0" orientation="landscape" r:id="rId1"/>
  <headerFooter alignWithMargins="0">
    <oddHeader>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E9A3-A92E-4986-A3C4-8CE7B28DCF10}">
  <sheetPr>
    <pageSetUpPr fitToPage="1"/>
  </sheetPr>
  <dimension ref="A1:K66"/>
  <sheetViews>
    <sheetView zoomScale="90" zoomScaleNormal="90" zoomScaleSheetLayoutView="80" workbookViewId="0">
      <selection activeCell="H10" sqref="H10"/>
    </sheetView>
  </sheetViews>
  <sheetFormatPr defaultColWidth="8.59765625" defaultRowHeight="15.6"/>
  <cols>
    <col min="1" max="1" width="17.69921875" style="3" customWidth="1"/>
    <col min="2" max="2" width="24.59765625" style="3" customWidth="1"/>
    <col min="3" max="3" width="37.296875" style="3" customWidth="1"/>
    <col min="4" max="4" width="25.296875" style="3" customWidth="1"/>
    <col min="5" max="5" width="30.296875" style="3" customWidth="1"/>
    <col min="6" max="6" width="25.69921875" style="3" customWidth="1"/>
    <col min="7" max="7" width="2.09765625" style="3" customWidth="1"/>
    <col min="8" max="8" width="43.3984375" style="3" customWidth="1"/>
    <col min="9" max="16384" width="8.59765625" style="3"/>
  </cols>
  <sheetData>
    <row r="1" spans="1:11" ht="18">
      <c r="A1" s="6" t="s">
        <v>313</v>
      </c>
      <c r="B1" s="7"/>
      <c r="C1" s="8"/>
      <c r="D1" s="7"/>
      <c r="E1" s="14"/>
      <c r="F1" s="9"/>
    </row>
    <row r="2" spans="1:11" ht="15" customHeight="1">
      <c r="A2" s="27"/>
      <c r="B2" s="22"/>
      <c r="C2" s="8"/>
      <c r="D2" s="19"/>
      <c r="E2" s="20"/>
      <c r="F2" s="21"/>
      <c r="H2" s="132"/>
    </row>
    <row r="3" spans="1:11">
      <c r="A3" s="92" t="s">
        <v>178</v>
      </c>
      <c r="B3" s="92" t="s">
        <v>179</v>
      </c>
      <c r="C3" s="92" t="s">
        <v>180</v>
      </c>
      <c r="D3" s="92" t="s">
        <v>181</v>
      </c>
      <c r="E3" s="92" t="s">
        <v>182</v>
      </c>
      <c r="F3" s="92" t="s">
        <v>183</v>
      </c>
      <c r="H3" s="243" t="s">
        <v>314</v>
      </c>
      <c r="I3" s="29"/>
      <c r="J3" s="29"/>
    </row>
    <row r="4" spans="1:11" ht="18" customHeight="1">
      <c r="A4" s="111">
        <v>1</v>
      </c>
      <c r="B4" s="192">
        <v>46321</v>
      </c>
      <c r="C4" s="192">
        <v>46322</v>
      </c>
      <c r="D4" s="192">
        <v>46323</v>
      </c>
      <c r="E4" s="192">
        <v>46324</v>
      </c>
      <c r="F4" s="192">
        <v>46325</v>
      </c>
      <c r="H4" s="243" t="s">
        <v>315</v>
      </c>
      <c r="I4" s="29"/>
      <c r="J4" s="29"/>
    </row>
    <row r="5" spans="1:11" ht="18" customHeight="1">
      <c r="A5" s="112" t="s">
        <v>186</v>
      </c>
      <c r="B5" s="93" t="s">
        <v>316</v>
      </c>
      <c r="C5" s="93" t="s">
        <v>317</v>
      </c>
      <c r="D5" s="93" t="s">
        <v>318</v>
      </c>
      <c r="E5" s="178"/>
      <c r="F5" s="93" t="s">
        <v>319</v>
      </c>
      <c r="H5" s="243" t="s">
        <v>320</v>
      </c>
      <c r="I5" s="29"/>
      <c r="J5" s="29"/>
    </row>
    <row r="6" spans="1:11" ht="18" customHeight="1">
      <c r="A6" s="112" t="s">
        <v>189</v>
      </c>
      <c r="B6" s="178" t="s">
        <v>321</v>
      </c>
      <c r="C6" s="93" t="s">
        <v>322</v>
      </c>
      <c r="D6" s="93" t="s">
        <v>323</v>
      </c>
      <c r="E6" s="126"/>
      <c r="F6" s="93"/>
      <c r="H6" s="243" t="s">
        <v>324</v>
      </c>
      <c r="I6" s="29"/>
      <c r="J6" s="29"/>
    </row>
    <row r="7" spans="1:11" ht="18" customHeight="1">
      <c r="A7" s="113" t="s">
        <v>196</v>
      </c>
      <c r="B7" s="178"/>
      <c r="C7" s="98"/>
      <c r="D7" s="179"/>
      <c r="E7" s="93"/>
      <c r="F7" s="202"/>
      <c r="H7" s="243" t="s">
        <v>325</v>
      </c>
      <c r="I7" s="29"/>
      <c r="J7" s="29"/>
      <c r="K7" s="28"/>
    </row>
    <row r="8" spans="1:11" ht="18" customHeight="1">
      <c r="A8" s="112" t="s">
        <v>199</v>
      </c>
      <c r="B8" s="178" t="s">
        <v>326</v>
      </c>
      <c r="C8" s="100" t="s">
        <v>327</v>
      </c>
      <c r="D8" s="100" t="s">
        <v>328</v>
      </c>
      <c r="E8" s="100" t="s">
        <v>329</v>
      </c>
      <c r="F8" s="93" t="s">
        <v>330</v>
      </c>
      <c r="H8" s="243" t="s">
        <v>331</v>
      </c>
      <c r="I8" s="29"/>
      <c r="J8" s="29"/>
      <c r="K8" s="28"/>
    </row>
    <row r="9" spans="1:11" ht="18" customHeight="1">
      <c r="A9" s="112" t="s">
        <v>204</v>
      </c>
      <c r="B9" s="99"/>
      <c r="C9" s="93"/>
      <c r="D9" s="195"/>
      <c r="E9" s="93"/>
      <c r="F9" s="93" t="s">
        <v>332</v>
      </c>
      <c r="H9" s="243" t="s">
        <v>333</v>
      </c>
      <c r="I9" s="29"/>
      <c r="J9" s="29"/>
    </row>
    <row r="10" spans="1:11" ht="18" customHeight="1">
      <c r="A10" s="115">
        <v>2</v>
      </c>
      <c r="B10" s="192">
        <v>46328</v>
      </c>
      <c r="C10" s="192">
        <v>46329</v>
      </c>
      <c r="D10" s="192">
        <v>46330</v>
      </c>
      <c r="E10" s="192">
        <v>46331</v>
      </c>
      <c r="F10" s="192">
        <v>46332</v>
      </c>
      <c r="G10" s="18"/>
      <c r="H10" s="366" t="s">
        <v>334</v>
      </c>
      <c r="I10" s="29"/>
      <c r="J10" s="29"/>
    </row>
    <row r="11" spans="1:11" ht="18" customHeight="1">
      <c r="A11" s="112" t="s">
        <v>186</v>
      </c>
      <c r="B11" s="93" t="s">
        <v>335</v>
      </c>
      <c r="C11" s="93" t="s">
        <v>336</v>
      </c>
      <c r="D11" s="93" t="s">
        <v>337</v>
      </c>
      <c r="E11" s="354" t="s">
        <v>338</v>
      </c>
      <c r="F11" s="97" t="s">
        <v>339</v>
      </c>
      <c r="H11" s="358"/>
      <c r="J11" s="29"/>
    </row>
    <row r="12" spans="1:11" ht="18" customHeight="1">
      <c r="A12" s="112" t="s">
        <v>189</v>
      </c>
      <c r="B12" s="178" t="s">
        <v>340</v>
      </c>
      <c r="C12" s="93" t="s">
        <v>341</v>
      </c>
      <c r="D12" s="93" t="s">
        <v>342</v>
      </c>
      <c r="E12" s="355" t="s">
        <v>343</v>
      </c>
      <c r="F12" s="93"/>
      <c r="H12" s="77" t="s">
        <v>217</v>
      </c>
      <c r="J12" s="29"/>
    </row>
    <row r="13" spans="1:11" ht="18" customHeight="1">
      <c r="A13" s="113" t="s">
        <v>196</v>
      </c>
      <c r="B13" s="178"/>
      <c r="C13" s="99"/>
      <c r="D13" s="99"/>
      <c r="E13" s="189"/>
      <c r="F13" s="117" t="s">
        <v>197</v>
      </c>
      <c r="H13" s="77" t="s">
        <v>222</v>
      </c>
      <c r="I13" s="28"/>
      <c r="J13" s="29"/>
    </row>
    <row r="14" spans="1:11" ht="18" customHeight="1">
      <c r="A14" s="112" t="s">
        <v>199</v>
      </c>
      <c r="B14" s="93" t="s">
        <v>344</v>
      </c>
      <c r="C14" s="96" t="s">
        <v>345</v>
      </c>
      <c r="D14" s="260"/>
      <c r="E14" s="96" t="s">
        <v>346</v>
      </c>
      <c r="F14" s="114"/>
      <c r="H14" s="77" t="s">
        <v>228</v>
      </c>
      <c r="I14" s="229"/>
    </row>
    <row r="15" spans="1:11" ht="18" customHeight="1">
      <c r="A15" s="112" t="s">
        <v>204</v>
      </c>
      <c r="B15" s="93" t="s">
        <v>347</v>
      </c>
      <c r="C15" s="93"/>
      <c r="D15" s="524" t="s">
        <v>348</v>
      </c>
      <c r="E15" s="189"/>
      <c r="F15" s="114"/>
      <c r="H15" s="77" t="s">
        <v>229</v>
      </c>
      <c r="I15" s="229"/>
    </row>
    <row r="16" spans="1:11" ht="18" customHeight="1">
      <c r="A16" s="111">
        <v>3</v>
      </c>
      <c r="B16" s="192">
        <v>46335</v>
      </c>
      <c r="C16" s="192">
        <v>46336</v>
      </c>
      <c r="D16" s="192">
        <v>46337</v>
      </c>
      <c r="E16" s="192">
        <v>46338</v>
      </c>
      <c r="F16" s="192">
        <v>46339</v>
      </c>
      <c r="H16" s="77" t="s">
        <v>233</v>
      </c>
      <c r="I16" s="229"/>
    </row>
    <row r="17" spans="1:10" ht="18" customHeight="1">
      <c r="A17" s="112" t="s">
        <v>186</v>
      </c>
      <c r="B17" s="93" t="s">
        <v>349</v>
      </c>
      <c r="C17" s="93" t="s">
        <v>350</v>
      </c>
      <c r="D17" s="96" t="s">
        <v>351</v>
      </c>
      <c r="E17" s="354" t="s">
        <v>352</v>
      </c>
      <c r="F17" s="96" t="s">
        <v>353</v>
      </c>
      <c r="H17" s="358"/>
      <c r="I17" s="229"/>
    </row>
    <row r="18" spans="1:10" ht="18" customHeight="1">
      <c r="A18" s="112" t="s">
        <v>189</v>
      </c>
      <c r="B18" s="178" t="s">
        <v>354</v>
      </c>
      <c r="C18" s="93" t="s">
        <v>355</v>
      </c>
      <c r="D18" s="96" t="s">
        <v>356</v>
      </c>
      <c r="E18" s="355" t="s">
        <v>357</v>
      </c>
      <c r="F18" s="524" t="s">
        <v>358</v>
      </c>
      <c r="H18" s="358"/>
      <c r="I18" s="229"/>
    </row>
    <row r="19" spans="1:10" ht="18" customHeight="1">
      <c r="A19" s="113" t="s">
        <v>196</v>
      </c>
      <c r="B19" s="178"/>
      <c r="C19" s="93"/>
      <c r="D19" s="99"/>
      <c r="E19" s="189"/>
      <c r="F19" s="117" t="s">
        <v>197</v>
      </c>
      <c r="H19" s="358"/>
      <c r="I19" s="229"/>
    </row>
    <row r="20" spans="1:10" ht="18" customHeight="1">
      <c r="A20" s="112" t="s">
        <v>199</v>
      </c>
      <c r="B20" s="93" t="s">
        <v>359</v>
      </c>
      <c r="C20" s="100" t="s">
        <v>360</v>
      </c>
      <c r="D20" s="100" t="s">
        <v>361</v>
      </c>
      <c r="E20" s="100" t="s">
        <v>362</v>
      </c>
      <c r="F20" s="196"/>
      <c r="H20" s="358"/>
      <c r="I20" s="229"/>
      <c r="J20" s="183"/>
    </row>
    <row r="21" spans="1:10" ht="18" customHeight="1">
      <c r="A21" s="112" t="s">
        <v>204</v>
      </c>
      <c r="B21" s="93" t="s">
        <v>363</v>
      </c>
      <c r="C21" s="93"/>
      <c r="D21" s="93" t="s">
        <v>364</v>
      </c>
      <c r="E21" s="93"/>
      <c r="F21" s="196"/>
      <c r="H21" s="358"/>
      <c r="I21" s="229"/>
    </row>
    <row r="22" spans="1:10" ht="18" customHeight="1">
      <c r="A22" s="111">
        <v>4</v>
      </c>
      <c r="B22" s="192">
        <v>46342</v>
      </c>
      <c r="C22" s="192">
        <v>46343</v>
      </c>
      <c r="D22" s="192">
        <v>46344</v>
      </c>
      <c r="E22" s="192">
        <v>46345</v>
      </c>
      <c r="F22" s="192">
        <v>46346</v>
      </c>
      <c r="H22" s="358"/>
      <c r="I22" s="229"/>
    </row>
    <row r="23" spans="1:10" ht="18" customHeight="1">
      <c r="A23" s="112" t="s">
        <v>186</v>
      </c>
      <c r="B23" s="93"/>
      <c r="C23" s="180" t="s">
        <v>365</v>
      </c>
      <c r="D23" s="96" t="s">
        <v>366</v>
      </c>
      <c r="E23" s="355" t="s">
        <v>367</v>
      </c>
      <c r="F23" s="97" t="s">
        <v>368</v>
      </c>
      <c r="H23" s="358"/>
      <c r="I23" s="229"/>
    </row>
    <row r="24" spans="1:10" ht="18" customHeight="1">
      <c r="A24" s="112" t="s">
        <v>189</v>
      </c>
      <c r="B24" s="93" t="s">
        <v>369</v>
      </c>
      <c r="C24" s="180" t="s">
        <v>370</v>
      </c>
      <c r="D24" s="96" t="s">
        <v>371</v>
      </c>
      <c r="E24" s="355" t="s">
        <v>372</v>
      </c>
      <c r="F24" s="93"/>
      <c r="H24" s="362"/>
      <c r="I24" s="229"/>
    </row>
    <row r="25" spans="1:10" ht="18" customHeight="1">
      <c r="A25" s="113" t="s">
        <v>196</v>
      </c>
      <c r="B25" s="93"/>
      <c r="C25" s="93"/>
      <c r="D25" s="99"/>
      <c r="E25" s="189"/>
      <c r="F25" s="117" t="s">
        <v>197</v>
      </c>
      <c r="H25" s="362"/>
      <c r="I25" s="229"/>
    </row>
    <row r="26" spans="1:10" ht="18" customHeight="1">
      <c r="A26" s="112" t="s">
        <v>199</v>
      </c>
      <c r="B26" s="180"/>
      <c r="C26" s="96" t="s">
        <v>373</v>
      </c>
      <c r="D26" s="93" t="s">
        <v>374</v>
      </c>
      <c r="E26" s="96" t="s">
        <v>375</v>
      </c>
      <c r="F26" s="101"/>
      <c r="H26" s="77"/>
    </row>
    <row r="27" spans="1:10" ht="18" customHeight="1">
      <c r="A27" s="112" t="s">
        <v>204</v>
      </c>
      <c r="B27" s="99"/>
      <c r="C27" s="96"/>
      <c r="D27" s="524" t="s">
        <v>376</v>
      </c>
      <c r="E27" s="98"/>
      <c r="F27" s="104"/>
      <c r="H27" s="77"/>
    </row>
    <row r="28" spans="1:10" ht="18" customHeight="1">
      <c r="A28" s="111">
        <v>5</v>
      </c>
      <c r="B28" s="192">
        <v>46349</v>
      </c>
      <c r="C28" s="192">
        <v>46350</v>
      </c>
      <c r="D28" s="192">
        <v>46351</v>
      </c>
      <c r="E28" s="192">
        <v>46352</v>
      </c>
      <c r="F28" s="192">
        <v>46353</v>
      </c>
      <c r="H28" s="77"/>
    </row>
    <row r="29" spans="1:10" ht="18" customHeight="1">
      <c r="A29" s="112" t="s">
        <v>186</v>
      </c>
      <c r="B29" s="96"/>
      <c r="C29" s="169" t="s">
        <v>377</v>
      </c>
      <c r="D29" s="96" t="s">
        <v>378</v>
      </c>
      <c r="E29" s="356" t="s">
        <v>379</v>
      </c>
      <c r="F29" s="93" t="s">
        <v>380</v>
      </c>
      <c r="H29" s="77"/>
    </row>
    <row r="30" spans="1:10" ht="18" customHeight="1">
      <c r="A30" s="112" t="s">
        <v>189</v>
      </c>
      <c r="B30" s="93" t="s">
        <v>381</v>
      </c>
      <c r="C30" s="181" t="s">
        <v>382</v>
      </c>
      <c r="D30" s="96" t="s">
        <v>383</v>
      </c>
      <c r="E30" s="356" t="s">
        <v>384</v>
      </c>
      <c r="F30" s="93"/>
      <c r="H30" s="77"/>
    </row>
    <row r="31" spans="1:10" ht="18" customHeight="1">
      <c r="A31" s="113" t="s">
        <v>196</v>
      </c>
      <c r="B31" s="93"/>
      <c r="C31" s="103"/>
      <c r="D31" s="99"/>
      <c r="E31" s="96"/>
      <c r="F31" s="117" t="s">
        <v>197</v>
      </c>
    </row>
    <row r="32" spans="1:10" ht="18" customHeight="1">
      <c r="A32" s="112" t="s">
        <v>199</v>
      </c>
      <c r="B32" s="94"/>
      <c r="C32" s="96" t="s">
        <v>385</v>
      </c>
      <c r="D32" s="93" t="s">
        <v>386</v>
      </c>
      <c r="E32" s="96" t="s">
        <v>387</v>
      </c>
      <c r="F32" s="98" t="s">
        <v>388</v>
      </c>
    </row>
    <row r="33" spans="1:8" ht="18" customHeight="1">
      <c r="A33" s="112" t="s">
        <v>204</v>
      </c>
      <c r="B33" s="94"/>
      <c r="C33" s="93"/>
      <c r="D33" s="524" t="s">
        <v>389</v>
      </c>
      <c r="E33" s="98"/>
      <c r="F33" s="98"/>
    </row>
    <row r="34" spans="1:8" ht="18" customHeight="1">
      <c r="A34" s="111">
        <v>6</v>
      </c>
      <c r="B34" s="192">
        <v>46356</v>
      </c>
      <c r="C34" s="192">
        <v>46357</v>
      </c>
      <c r="D34" s="192">
        <v>46358</v>
      </c>
      <c r="E34" s="192">
        <v>46359</v>
      </c>
      <c r="F34" s="192">
        <v>46360</v>
      </c>
    </row>
    <row r="35" spans="1:8" ht="18" customHeight="1">
      <c r="A35" s="112" t="s">
        <v>186</v>
      </c>
      <c r="B35" s="93"/>
      <c r="C35" s="93" t="s">
        <v>390</v>
      </c>
      <c r="D35" s="96" t="s">
        <v>391</v>
      </c>
      <c r="E35" s="356" t="s">
        <v>392</v>
      </c>
      <c r="F35" s="93" t="s">
        <v>393</v>
      </c>
    </row>
    <row r="36" spans="1:8" ht="18" customHeight="1">
      <c r="A36" s="112" t="s">
        <v>189</v>
      </c>
      <c r="B36" s="93" t="s">
        <v>394</v>
      </c>
      <c r="C36" s="93" t="s">
        <v>395</v>
      </c>
      <c r="D36" s="96" t="s">
        <v>396</v>
      </c>
      <c r="E36" s="356" t="s">
        <v>397</v>
      </c>
      <c r="F36" s="93"/>
      <c r="H36" s="67"/>
    </row>
    <row r="37" spans="1:8" ht="18" customHeight="1">
      <c r="A37" s="113" t="s">
        <v>196</v>
      </c>
      <c r="B37" s="105"/>
      <c r="C37" s="103"/>
      <c r="D37" s="193"/>
      <c r="E37" s="189"/>
      <c r="F37" s="117" t="s">
        <v>197</v>
      </c>
    </row>
    <row r="38" spans="1:8" ht="18" customHeight="1">
      <c r="A38" s="118" t="s">
        <v>199</v>
      </c>
      <c r="B38" s="98" t="s">
        <v>398</v>
      </c>
      <c r="C38" s="96" t="s">
        <v>399</v>
      </c>
      <c r="D38" s="93" t="s">
        <v>400</v>
      </c>
      <c r="E38" s="96" t="s">
        <v>401</v>
      </c>
      <c r="F38" s="98" t="s">
        <v>402</v>
      </c>
    </row>
    <row r="39" spans="1:8" ht="18" customHeight="1">
      <c r="A39" s="118" t="s">
        <v>204</v>
      </c>
      <c r="B39" s="98" t="s">
        <v>403</v>
      </c>
      <c r="C39" s="98" t="s">
        <v>404</v>
      </c>
      <c r="D39" s="524" t="s">
        <v>405</v>
      </c>
      <c r="E39" s="98" t="s">
        <v>406</v>
      </c>
      <c r="F39" s="196"/>
    </row>
    <row r="40" spans="1:8" ht="18" customHeight="1">
      <c r="A40" s="111">
        <v>7</v>
      </c>
      <c r="B40" s="192">
        <v>46363</v>
      </c>
      <c r="C40" s="192">
        <v>46364</v>
      </c>
      <c r="D40" s="192">
        <v>46365</v>
      </c>
      <c r="E40" s="192">
        <v>46366</v>
      </c>
      <c r="F40" s="192">
        <v>46367</v>
      </c>
      <c r="H40" s="176" t="s">
        <v>407</v>
      </c>
    </row>
    <row r="41" spans="1:8" ht="18" customHeight="1">
      <c r="A41" s="112" t="s">
        <v>186</v>
      </c>
      <c r="B41" s="199" t="s">
        <v>408</v>
      </c>
      <c r="C41" s="199" t="s">
        <v>408</v>
      </c>
      <c r="D41" s="96" t="s">
        <v>409</v>
      </c>
      <c r="E41" s="356" t="s">
        <v>410</v>
      </c>
      <c r="F41" s="93" t="s">
        <v>393</v>
      </c>
    </row>
    <row r="42" spans="1:8" ht="18" customHeight="1">
      <c r="A42" s="112" t="s">
        <v>189</v>
      </c>
      <c r="B42" s="110"/>
      <c r="C42" s="108"/>
      <c r="D42" s="93" t="s">
        <v>411</v>
      </c>
      <c r="E42" s="356" t="s">
        <v>412</v>
      </c>
      <c r="F42" s="93"/>
    </row>
    <row r="43" spans="1:8" ht="18" customHeight="1">
      <c r="A43" s="113" t="s">
        <v>196</v>
      </c>
      <c r="B43" s="146"/>
      <c r="C43" s="108"/>
      <c r="D43" s="99"/>
      <c r="E43" s="96"/>
      <c r="F43" s="133"/>
    </row>
    <row r="44" spans="1:8" ht="18" customHeight="1">
      <c r="A44" s="112" t="s">
        <v>199</v>
      </c>
      <c r="B44" s="134"/>
      <c r="C44" s="116"/>
      <c r="D44" s="94"/>
      <c r="E44" s="133"/>
      <c r="F44" s="133"/>
    </row>
    <row r="45" spans="1:8" ht="18" customHeight="1">
      <c r="A45" s="112" t="s">
        <v>204</v>
      </c>
      <c r="B45" s="134"/>
      <c r="C45" s="116"/>
      <c r="D45" s="93" t="s">
        <v>413</v>
      </c>
      <c r="E45" s="133"/>
      <c r="F45" s="133"/>
    </row>
    <row r="46" spans="1:8" ht="18" customHeight="1">
      <c r="A46" s="111">
        <v>8</v>
      </c>
      <c r="B46" s="192">
        <v>46370</v>
      </c>
      <c r="C46" s="192">
        <v>46371</v>
      </c>
      <c r="D46" s="192">
        <v>46372</v>
      </c>
      <c r="E46" s="192">
        <v>46373</v>
      </c>
      <c r="F46" s="192">
        <v>46374</v>
      </c>
    </row>
    <row r="47" spans="1:8" ht="18" customHeight="1">
      <c r="A47" s="112" t="s">
        <v>186</v>
      </c>
      <c r="B47" s="107"/>
      <c r="C47" s="106"/>
      <c r="D47" s="94"/>
      <c r="E47" s="119" t="s">
        <v>299</v>
      </c>
      <c r="F47" s="119" t="s">
        <v>299</v>
      </c>
    </row>
    <row r="48" spans="1:8" ht="18" customHeight="1">
      <c r="A48" s="112" t="s">
        <v>189</v>
      </c>
      <c r="B48" s="107"/>
      <c r="C48" s="126"/>
      <c r="D48" s="94"/>
      <c r="E48" s="167"/>
      <c r="F48" s="166"/>
    </row>
    <row r="49" spans="1:8" ht="18" customHeight="1">
      <c r="A49" s="113" t="s">
        <v>196</v>
      </c>
      <c r="B49" s="93"/>
      <c r="C49" s="93"/>
      <c r="D49" s="94"/>
      <c r="E49" s="167"/>
      <c r="F49" s="95"/>
    </row>
    <row r="50" spans="1:8" ht="18" customHeight="1">
      <c r="A50" s="112" t="s">
        <v>199</v>
      </c>
      <c r="B50" s="126"/>
      <c r="C50" s="94"/>
      <c r="D50" s="109"/>
      <c r="E50" s="95"/>
      <c r="F50" s="95"/>
      <c r="H50" s="12"/>
    </row>
    <row r="51" spans="1:8" ht="18" customHeight="1">
      <c r="A51" s="112" t="s">
        <v>204</v>
      </c>
      <c r="B51" s="102"/>
      <c r="C51" s="94"/>
      <c r="D51" s="93"/>
      <c r="E51" s="95"/>
      <c r="F51" s="95"/>
    </row>
    <row r="54" spans="1:8">
      <c r="A54" s="349" t="s">
        <v>414</v>
      </c>
      <c r="B54" s="12"/>
      <c r="C54" s="350"/>
      <c r="D54" s="12"/>
      <c r="E54" s="12"/>
      <c r="F54" s="349"/>
    </row>
    <row r="55" spans="1:8">
      <c r="A55" s="351"/>
      <c r="B55" s="192">
        <v>46398</v>
      </c>
      <c r="C55" s="192">
        <v>46399</v>
      </c>
      <c r="D55" s="192">
        <v>46400</v>
      </c>
      <c r="E55" s="192">
        <v>46401</v>
      </c>
      <c r="F55" s="192">
        <v>46402</v>
      </c>
    </row>
    <row r="56" spans="1:8">
      <c r="A56" s="112" t="s">
        <v>186</v>
      </c>
      <c r="B56" s="224"/>
      <c r="C56" s="224"/>
      <c r="D56" s="224"/>
      <c r="E56" s="359" t="s">
        <v>415</v>
      </c>
      <c r="F56" s="353" t="s">
        <v>416</v>
      </c>
    </row>
    <row r="57" spans="1:8">
      <c r="A57" s="112" t="s">
        <v>189</v>
      </c>
      <c r="B57" s="224"/>
      <c r="C57" s="224"/>
      <c r="D57" s="224"/>
      <c r="E57" s="224"/>
      <c r="F57" s="353" t="s">
        <v>417</v>
      </c>
    </row>
    <row r="58" spans="1:8">
      <c r="A58" s="113" t="s">
        <v>196</v>
      </c>
      <c r="B58" s="224"/>
      <c r="C58" s="224"/>
      <c r="D58" s="224"/>
      <c r="E58" s="224"/>
      <c r="F58" s="224"/>
    </row>
    <row r="59" spans="1:8">
      <c r="A59" s="112" t="s">
        <v>199</v>
      </c>
      <c r="B59" s="224"/>
      <c r="C59" s="224"/>
      <c r="D59" s="224"/>
      <c r="E59" s="224"/>
      <c r="F59" s="224"/>
    </row>
    <row r="60" spans="1:8">
      <c r="A60" s="112" t="s">
        <v>204</v>
      </c>
      <c r="B60" s="224"/>
      <c r="C60" s="224"/>
      <c r="D60" s="224"/>
      <c r="E60" s="224"/>
      <c r="F60" s="224"/>
    </row>
    <row r="61" spans="1:8">
      <c r="A61" s="352"/>
      <c r="B61" s="203">
        <v>46405</v>
      </c>
      <c r="C61" s="203">
        <v>46406</v>
      </c>
      <c r="D61" s="203">
        <v>46407</v>
      </c>
      <c r="E61" s="203">
        <v>46408</v>
      </c>
      <c r="F61" s="203">
        <v>46409</v>
      </c>
    </row>
    <row r="62" spans="1:8">
      <c r="A62" s="112" t="s">
        <v>186</v>
      </c>
      <c r="B62" s="224"/>
      <c r="C62" s="224"/>
      <c r="D62" s="224"/>
      <c r="E62" s="224"/>
      <c r="F62" s="353" t="s">
        <v>418</v>
      </c>
    </row>
    <row r="63" spans="1:8">
      <c r="A63" s="112" t="s">
        <v>189</v>
      </c>
      <c r="B63" s="224"/>
      <c r="C63" s="224"/>
      <c r="D63" s="224"/>
      <c r="E63" s="224"/>
      <c r="F63" s="353" t="s">
        <v>419</v>
      </c>
    </row>
    <row r="64" spans="1:8">
      <c r="A64" s="113" t="s">
        <v>196</v>
      </c>
      <c r="B64" s="224"/>
      <c r="C64" s="224"/>
      <c r="D64" s="224"/>
      <c r="E64" s="224"/>
      <c r="F64" s="224"/>
    </row>
    <row r="65" spans="1:6">
      <c r="A65" s="112" t="s">
        <v>199</v>
      </c>
      <c r="B65" s="224"/>
      <c r="C65" s="224"/>
      <c r="D65" s="224"/>
      <c r="E65" s="224"/>
      <c r="F65" s="224"/>
    </row>
    <row r="66" spans="1:6">
      <c r="A66" s="112" t="s">
        <v>204</v>
      </c>
      <c r="B66" s="224"/>
      <c r="C66" s="224"/>
      <c r="D66" s="224"/>
      <c r="E66" s="224"/>
      <c r="F66" s="224"/>
    </row>
  </sheetData>
  <sheetProtection selectLockedCells="1" selectUnlockedCells="1"/>
  <printOptions horizontalCentered="1"/>
  <pageMargins left="0.55118110236220474" right="0.15748031496062992" top="0.31496062992125984" bottom="0.15748031496062992" header="0.31496062992125984" footer="0.51181102362204722"/>
  <pageSetup paperSize="9" scale="57" firstPageNumber="0" orientation="landscape" r:id="rId1"/>
  <headerFooter alignWithMargins="0">
    <oddHeader>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4B68-E873-44C6-B5CD-3F3ACFB3382B}">
  <sheetPr>
    <pageSetUpPr fitToPage="1"/>
  </sheetPr>
  <dimension ref="A1:L54"/>
  <sheetViews>
    <sheetView topLeftCell="A25" zoomScale="90" zoomScaleNormal="90" workbookViewId="0">
      <selection activeCell="C34" sqref="C34"/>
    </sheetView>
  </sheetViews>
  <sheetFormatPr defaultColWidth="8.59765625" defaultRowHeight="15.6"/>
  <cols>
    <col min="1" max="1" width="17.5" style="1" customWidth="1"/>
    <col min="2" max="2" width="18.69921875" style="1" customWidth="1"/>
    <col min="3" max="3" width="18.3984375" style="1" customWidth="1"/>
    <col min="4" max="4" width="30.796875" style="1" customWidth="1"/>
    <col min="5" max="5" width="24.5" style="1" customWidth="1"/>
    <col min="6" max="6" width="20.59765625" style="2" customWidth="1"/>
    <col min="7" max="7" width="1.5" style="1" customWidth="1"/>
    <col min="8" max="8" width="47" style="1" customWidth="1"/>
    <col min="9" max="16384" width="8.59765625" style="1"/>
  </cols>
  <sheetData>
    <row r="1" spans="1:8" ht="18">
      <c r="A1" s="15" t="s">
        <v>420</v>
      </c>
      <c r="B1" s="16"/>
      <c r="C1" s="17"/>
      <c r="D1" s="7"/>
      <c r="E1" s="13"/>
      <c r="F1" s="9"/>
      <c r="H1" s="185"/>
    </row>
    <row r="2" spans="1:8" ht="15" customHeight="1">
      <c r="A2" s="5"/>
      <c r="B2" s="7"/>
      <c r="C2" s="7"/>
      <c r="D2" s="7"/>
      <c r="E2" s="11"/>
      <c r="F2" s="9"/>
    </row>
    <row r="3" spans="1:8" ht="18" customHeight="1">
      <c r="A3" s="92" t="s">
        <v>178</v>
      </c>
      <c r="B3" s="92" t="s">
        <v>179</v>
      </c>
      <c r="C3" s="92" t="s">
        <v>180</v>
      </c>
      <c r="D3" s="92" t="s">
        <v>181</v>
      </c>
      <c r="E3" s="92" t="s">
        <v>182</v>
      </c>
      <c r="F3" s="92" t="s">
        <v>183</v>
      </c>
      <c r="H3" s="132" t="s">
        <v>421</v>
      </c>
    </row>
    <row r="4" spans="1:8" ht="18" customHeight="1">
      <c r="A4" s="135">
        <v>1</v>
      </c>
      <c r="B4" s="203">
        <v>46412</v>
      </c>
      <c r="C4" s="203">
        <v>46413</v>
      </c>
      <c r="D4" s="203">
        <v>46414</v>
      </c>
      <c r="E4" s="203">
        <v>46415</v>
      </c>
      <c r="F4" s="203">
        <v>46416</v>
      </c>
      <c r="H4" s="132" t="s">
        <v>422</v>
      </c>
    </row>
    <row r="5" spans="1:8" ht="18" customHeight="1">
      <c r="A5" s="136" t="s">
        <v>186</v>
      </c>
      <c r="B5" s="93" t="s">
        <v>423</v>
      </c>
      <c r="C5" s="353" t="s">
        <v>424</v>
      </c>
      <c r="D5" s="189"/>
      <c r="E5" s="93" t="s">
        <v>425</v>
      </c>
      <c r="F5" s="353" t="s">
        <v>426</v>
      </c>
      <c r="H5" s="132" t="s">
        <v>427</v>
      </c>
    </row>
    <row r="6" spans="1:8" ht="18" customHeight="1">
      <c r="A6" s="136" t="s">
        <v>189</v>
      </c>
      <c r="B6" s="138" t="s">
        <v>428</v>
      </c>
      <c r="C6" s="353" t="s">
        <v>429</v>
      </c>
      <c r="D6" s="189" t="s">
        <v>430</v>
      </c>
      <c r="E6" s="138" t="s">
        <v>431</v>
      </c>
      <c r="F6" s="353" t="s">
        <v>432</v>
      </c>
      <c r="H6" s="132" t="s">
        <v>433</v>
      </c>
    </row>
    <row r="7" spans="1:8" ht="18" customHeight="1">
      <c r="A7" s="139" t="s">
        <v>196</v>
      </c>
      <c r="B7" s="93"/>
      <c r="C7" s="140"/>
      <c r="D7" s="93"/>
      <c r="E7" s="137"/>
      <c r="F7" s="141" t="s">
        <v>197</v>
      </c>
      <c r="H7" s="132" t="s">
        <v>434</v>
      </c>
    </row>
    <row r="8" spans="1:8" ht="18" customHeight="1">
      <c r="A8" s="136" t="s">
        <v>199</v>
      </c>
      <c r="B8" s="93" t="s">
        <v>435</v>
      </c>
      <c r="C8" s="169"/>
      <c r="D8" s="191" t="s">
        <v>436</v>
      </c>
      <c r="E8" s="189" t="s">
        <v>437</v>
      </c>
      <c r="F8" s="93" t="s">
        <v>438</v>
      </c>
      <c r="H8" s="132" t="s">
        <v>439</v>
      </c>
    </row>
    <row r="9" spans="1:8" ht="18" customHeight="1">
      <c r="A9" s="136" t="s">
        <v>204</v>
      </c>
      <c r="B9" s="93"/>
      <c r="C9" s="93" t="s">
        <v>440</v>
      </c>
      <c r="D9" s="353" t="s">
        <v>441</v>
      </c>
      <c r="E9" s="93" t="s">
        <v>442</v>
      </c>
      <c r="F9" s="93" t="s">
        <v>443</v>
      </c>
      <c r="H9" s="132" t="s">
        <v>444</v>
      </c>
    </row>
    <row r="10" spans="1:8" ht="18" customHeight="1">
      <c r="A10" s="135">
        <v>2</v>
      </c>
      <c r="B10" s="205">
        <v>46419</v>
      </c>
      <c r="C10" s="205">
        <v>46420</v>
      </c>
      <c r="D10" s="205">
        <v>46421</v>
      </c>
      <c r="E10" s="205">
        <v>46422</v>
      </c>
      <c r="F10" s="205">
        <v>46423</v>
      </c>
      <c r="H10" s="132" t="s">
        <v>334</v>
      </c>
    </row>
    <row r="11" spans="1:8" ht="18" customHeight="1">
      <c r="A11" s="136" t="s">
        <v>186</v>
      </c>
      <c r="B11" s="106" t="s">
        <v>445</v>
      </c>
      <c r="C11" s="353" t="s">
        <v>446</v>
      </c>
      <c r="D11" s="189"/>
      <c r="E11" s="138" t="s">
        <v>447</v>
      </c>
      <c r="F11" s="353" t="s">
        <v>448</v>
      </c>
      <c r="H11" s="132" t="s">
        <v>449</v>
      </c>
    </row>
    <row r="12" spans="1:8" ht="18" customHeight="1">
      <c r="A12" s="136" t="s">
        <v>189</v>
      </c>
      <c r="B12" s="106" t="s">
        <v>450</v>
      </c>
      <c r="C12" s="353" t="s">
        <v>451</v>
      </c>
      <c r="D12" s="189" t="s">
        <v>452</v>
      </c>
      <c r="E12" s="261" t="s">
        <v>453</v>
      </c>
      <c r="F12" s="353" t="s">
        <v>454</v>
      </c>
      <c r="H12" s="132"/>
    </row>
    <row r="13" spans="1:8" ht="15" customHeight="1">
      <c r="A13" s="139" t="s">
        <v>196</v>
      </c>
      <c r="B13" s="194"/>
      <c r="C13" s="194"/>
      <c r="D13" s="206"/>
      <c r="E13" s="207"/>
      <c r="F13" s="141" t="s">
        <v>197</v>
      </c>
      <c r="H13" s="182"/>
    </row>
    <row r="14" spans="1:8" ht="18" customHeight="1">
      <c r="A14" s="136" t="s">
        <v>199</v>
      </c>
      <c r="B14" s="93" t="s">
        <v>455</v>
      </c>
      <c r="C14" s="169"/>
      <c r="D14" s="191" t="s">
        <v>456</v>
      </c>
      <c r="E14" s="189" t="s">
        <v>457</v>
      </c>
      <c r="F14" s="93" t="s">
        <v>458</v>
      </c>
      <c r="H14" s="182"/>
    </row>
    <row r="15" spans="1:8" ht="18" customHeight="1">
      <c r="A15" s="136" t="s">
        <v>204</v>
      </c>
      <c r="B15" s="93" t="s">
        <v>459</v>
      </c>
      <c r="C15" s="93" t="s">
        <v>460</v>
      </c>
      <c r="D15" s="353" t="s">
        <v>461</v>
      </c>
      <c r="E15" s="93" t="s">
        <v>462</v>
      </c>
      <c r="F15" s="93" t="s">
        <v>463</v>
      </c>
    </row>
    <row r="16" spans="1:8" ht="18" customHeight="1">
      <c r="A16" s="92">
        <v>3</v>
      </c>
      <c r="B16" s="203">
        <v>46426</v>
      </c>
      <c r="C16" s="203">
        <v>46427</v>
      </c>
      <c r="D16" s="203">
        <v>46428</v>
      </c>
      <c r="E16" s="203">
        <v>46429</v>
      </c>
      <c r="F16" s="203">
        <v>46430</v>
      </c>
    </row>
    <row r="17" spans="1:12" ht="18" customHeight="1">
      <c r="A17" s="136" t="s">
        <v>186</v>
      </c>
      <c r="B17" s="106" t="s">
        <v>464</v>
      </c>
      <c r="C17" s="138"/>
      <c r="D17" s="189"/>
      <c r="E17" s="138" t="s">
        <v>465</v>
      </c>
      <c r="F17" s="138"/>
    </row>
    <row r="18" spans="1:12" ht="18" customHeight="1">
      <c r="A18" s="136" t="s">
        <v>189</v>
      </c>
      <c r="B18" s="106" t="s">
        <v>466</v>
      </c>
      <c r="C18" s="138"/>
      <c r="D18" s="189" t="s">
        <v>467</v>
      </c>
      <c r="E18" s="94" t="s">
        <v>468</v>
      </c>
      <c r="F18" s="138"/>
    </row>
    <row r="19" spans="1:12" ht="15" customHeight="1">
      <c r="A19" s="139" t="s">
        <v>196</v>
      </c>
      <c r="B19" s="68"/>
      <c r="C19" s="190"/>
      <c r="D19" s="142"/>
      <c r="E19" s="94"/>
      <c r="F19" s="141" t="s">
        <v>469</v>
      </c>
    </row>
    <row r="20" spans="1:12" ht="18" customHeight="1">
      <c r="A20" s="136" t="s">
        <v>199</v>
      </c>
      <c r="B20" s="93"/>
      <c r="C20" s="169"/>
      <c r="D20" s="353" t="s">
        <v>470</v>
      </c>
      <c r="E20" s="189" t="s">
        <v>471</v>
      </c>
      <c r="F20" s="93" t="s">
        <v>472</v>
      </c>
    </row>
    <row r="21" spans="1:12" ht="18" customHeight="1">
      <c r="A21" s="136" t="s">
        <v>204</v>
      </c>
      <c r="B21" s="93" t="s">
        <v>473</v>
      </c>
      <c r="C21" s="93" t="s">
        <v>474</v>
      </c>
      <c r="D21" s="353" t="s">
        <v>475</v>
      </c>
      <c r="E21" s="93" t="s">
        <v>476</v>
      </c>
      <c r="F21" s="93" t="s">
        <v>477</v>
      </c>
    </row>
    <row r="22" spans="1:12" ht="18" customHeight="1">
      <c r="A22" s="135">
        <v>4</v>
      </c>
      <c r="B22" s="205">
        <v>46433</v>
      </c>
      <c r="C22" s="205">
        <v>46434</v>
      </c>
      <c r="D22" s="205">
        <v>46435</v>
      </c>
      <c r="E22" s="205">
        <v>46436</v>
      </c>
      <c r="F22" s="205">
        <v>46437</v>
      </c>
    </row>
    <row r="23" spans="1:12" ht="18" customHeight="1">
      <c r="A23" s="136" t="s">
        <v>186</v>
      </c>
      <c r="B23" s="106" t="s">
        <v>478</v>
      </c>
      <c r="C23" s="93"/>
      <c r="D23" s="189"/>
      <c r="E23" s="93" t="s">
        <v>479</v>
      </c>
      <c r="F23" s="138"/>
    </row>
    <row r="24" spans="1:12" ht="18" customHeight="1">
      <c r="A24" s="136" t="s">
        <v>189</v>
      </c>
      <c r="B24" s="106" t="s">
        <v>480</v>
      </c>
      <c r="C24" s="138"/>
      <c r="D24" s="189" t="s">
        <v>481</v>
      </c>
      <c r="E24" s="138" t="s">
        <v>482</v>
      </c>
      <c r="F24" s="138"/>
      <c r="H24" s="187"/>
      <c r="I24" s="184"/>
      <c r="J24" s="184"/>
      <c r="K24" s="184"/>
      <c r="L24" s="184"/>
    </row>
    <row r="25" spans="1:12" ht="18" customHeight="1">
      <c r="A25" s="139" t="s">
        <v>196</v>
      </c>
      <c r="B25" s="104"/>
      <c r="C25" s="190"/>
      <c r="D25" s="208"/>
      <c r="E25" s="94"/>
      <c r="F25" s="141" t="s">
        <v>197</v>
      </c>
      <c r="H25" s="187"/>
      <c r="I25" s="184"/>
      <c r="J25" s="184"/>
      <c r="K25" s="184"/>
      <c r="L25" s="184"/>
    </row>
    <row r="26" spans="1:12" ht="18" customHeight="1">
      <c r="A26" s="136" t="s">
        <v>199</v>
      </c>
      <c r="B26" s="93" t="s">
        <v>483</v>
      </c>
      <c r="C26" s="169"/>
      <c r="D26" s="191" t="s">
        <v>484</v>
      </c>
      <c r="E26" s="189" t="s">
        <v>485</v>
      </c>
      <c r="F26" s="93" t="s">
        <v>486</v>
      </c>
      <c r="H26" s="187"/>
      <c r="I26" s="184"/>
      <c r="J26" s="184"/>
      <c r="K26" s="184"/>
      <c r="L26" s="184"/>
    </row>
    <row r="27" spans="1:12" ht="18" customHeight="1">
      <c r="A27" s="136" t="s">
        <v>204</v>
      </c>
      <c r="B27" s="93" t="s">
        <v>487</v>
      </c>
      <c r="C27" s="93" t="s">
        <v>488</v>
      </c>
      <c r="D27" s="353" t="s">
        <v>489</v>
      </c>
      <c r="E27" s="93" t="s">
        <v>490</v>
      </c>
      <c r="F27" s="93" t="s">
        <v>491</v>
      </c>
      <c r="H27" s="186"/>
      <c r="I27" s="184"/>
      <c r="J27" s="184"/>
      <c r="K27" s="184"/>
      <c r="L27" s="184"/>
    </row>
    <row r="28" spans="1:12" ht="18" customHeight="1">
      <c r="A28" s="135">
        <v>5</v>
      </c>
      <c r="B28" s="205">
        <v>46440</v>
      </c>
      <c r="C28" s="205">
        <v>46441</v>
      </c>
      <c r="D28" s="205">
        <v>46442</v>
      </c>
      <c r="E28" s="205">
        <v>46443</v>
      </c>
      <c r="F28" s="205">
        <v>46444</v>
      </c>
      <c r="H28" s="188"/>
      <c r="I28" s="184"/>
      <c r="J28" s="184"/>
      <c r="K28" s="184"/>
      <c r="L28" s="184"/>
    </row>
    <row r="29" spans="1:12" ht="18" customHeight="1">
      <c r="A29" s="136" t="s">
        <v>186</v>
      </c>
      <c r="B29" s="106" t="s">
        <v>492</v>
      </c>
      <c r="C29" s="94"/>
      <c r="D29" s="189"/>
      <c r="E29" s="138" t="s">
        <v>493</v>
      </c>
      <c r="F29" s="138"/>
      <c r="H29" s="188"/>
      <c r="I29" s="184"/>
      <c r="J29" s="184"/>
      <c r="K29" s="184"/>
      <c r="L29" s="184"/>
    </row>
    <row r="30" spans="1:12" ht="18" customHeight="1">
      <c r="A30" s="136" t="s">
        <v>189</v>
      </c>
      <c r="B30" s="93" t="s">
        <v>494</v>
      </c>
      <c r="C30" s="125"/>
      <c r="D30" s="189" t="s">
        <v>495</v>
      </c>
      <c r="E30" s="138" t="s">
        <v>496</v>
      </c>
      <c r="F30" s="138"/>
      <c r="H30" s="188"/>
      <c r="I30" s="184"/>
      <c r="J30" s="184"/>
      <c r="K30" s="184"/>
      <c r="L30" s="184"/>
    </row>
    <row r="31" spans="1:12" ht="18" customHeight="1">
      <c r="A31" s="139" t="s">
        <v>196</v>
      </c>
      <c r="B31" s="104"/>
      <c r="C31" s="190"/>
      <c r="D31" s="144"/>
      <c r="E31" s="94"/>
      <c r="F31" s="143" t="s">
        <v>197</v>
      </c>
      <c r="H31" s="186"/>
      <c r="I31" s="184"/>
      <c r="J31" s="184"/>
      <c r="K31" s="184"/>
      <c r="L31" s="184"/>
    </row>
    <row r="32" spans="1:12" ht="18" customHeight="1">
      <c r="A32" s="136" t="s">
        <v>199</v>
      </c>
      <c r="B32" s="93" t="s">
        <v>497</v>
      </c>
      <c r="C32" s="100"/>
      <c r="D32" s="191" t="s">
        <v>498</v>
      </c>
      <c r="E32" s="189" t="s">
        <v>499</v>
      </c>
      <c r="F32" s="93" t="s">
        <v>500</v>
      </c>
      <c r="H32" s="186"/>
      <c r="I32" s="184"/>
      <c r="J32" s="184"/>
      <c r="K32" s="184"/>
      <c r="L32" s="184"/>
    </row>
    <row r="33" spans="1:12" ht="18" customHeight="1">
      <c r="A33" s="136" t="s">
        <v>204</v>
      </c>
      <c r="B33" s="93" t="s">
        <v>501</v>
      </c>
      <c r="C33" s="93" t="s">
        <v>502</v>
      </c>
      <c r="D33" s="353" t="s">
        <v>503</v>
      </c>
      <c r="E33" s="93" t="s">
        <v>504</v>
      </c>
      <c r="F33" s="93" t="s">
        <v>505</v>
      </c>
      <c r="H33" s="186"/>
      <c r="I33" s="184"/>
      <c r="J33" s="184"/>
      <c r="K33" s="184"/>
      <c r="L33" s="184"/>
    </row>
    <row r="34" spans="1:12">
      <c r="A34" s="135">
        <v>6</v>
      </c>
      <c r="B34" s="205">
        <v>46447</v>
      </c>
      <c r="C34" s="205">
        <v>46448</v>
      </c>
      <c r="D34" s="205">
        <v>46449</v>
      </c>
      <c r="E34" s="205">
        <v>46450</v>
      </c>
      <c r="F34" s="205">
        <v>46451</v>
      </c>
      <c r="H34" s="186"/>
      <c r="I34" s="184"/>
      <c r="J34" s="184"/>
      <c r="K34" s="184"/>
      <c r="L34" s="184"/>
    </row>
    <row r="35" spans="1:12" ht="18" customHeight="1">
      <c r="A35" s="136" t="s">
        <v>186</v>
      </c>
      <c r="B35" s="93" t="s">
        <v>506</v>
      </c>
      <c r="C35" s="93"/>
      <c r="D35" s="189"/>
      <c r="E35" s="93" t="s">
        <v>507</v>
      </c>
      <c r="F35" s="189"/>
      <c r="H35" s="186"/>
      <c r="I35" s="184"/>
      <c r="J35" s="184"/>
      <c r="K35" s="184"/>
      <c r="L35" s="184"/>
    </row>
    <row r="36" spans="1:12" ht="18" customHeight="1">
      <c r="A36" s="136" t="s">
        <v>189</v>
      </c>
      <c r="B36" s="138" t="s">
        <v>508</v>
      </c>
      <c r="C36" s="138"/>
      <c r="D36" s="189" t="s">
        <v>509</v>
      </c>
      <c r="E36" s="138" t="s">
        <v>510</v>
      </c>
      <c r="F36" s="93"/>
      <c r="H36" s="186"/>
      <c r="I36" s="184"/>
      <c r="J36" s="184"/>
      <c r="K36" s="184"/>
      <c r="L36" s="184"/>
    </row>
    <row r="37" spans="1:12" ht="18" customHeight="1">
      <c r="A37" s="139" t="s">
        <v>196</v>
      </c>
      <c r="B37" s="104"/>
      <c r="C37" s="190"/>
      <c r="D37" s="93"/>
      <c r="E37" s="145"/>
      <c r="F37" s="143" t="s">
        <v>197</v>
      </c>
    </row>
    <row r="38" spans="1:12" ht="18" customHeight="1">
      <c r="A38" s="136" t="s">
        <v>199</v>
      </c>
      <c r="B38" s="93" t="s">
        <v>511</v>
      </c>
      <c r="C38" s="93"/>
      <c r="D38" s="191" t="s">
        <v>512</v>
      </c>
      <c r="E38" s="189" t="s">
        <v>513</v>
      </c>
      <c r="F38" s="93" t="s">
        <v>514</v>
      </c>
    </row>
    <row r="39" spans="1:12" ht="18" customHeight="1">
      <c r="A39" s="136" t="s">
        <v>204</v>
      </c>
      <c r="B39" s="114" t="s">
        <v>515</v>
      </c>
      <c r="C39" s="93" t="s">
        <v>516</v>
      </c>
      <c r="D39" s="353" t="s">
        <v>517</v>
      </c>
      <c r="E39" s="93" t="s">
        <v>518</v>
      </c>
      <c r="F39" s="93" t="s">
        <v>519</v>
      </c>
    </row>
    <row r="40" spans="1:12">
      <c r="A40" s="135">
        <v>7</v>
      </c>
      <c r="B40" s="205">
        <v>46454</v>
      </c>
      <c r="C40" s="205">
        <v>46455</v>
      </c>
      <c r="D40" s="205">
        <v>46456</v>
      </c>
      <c r="E40" s="205">
        <v>46457</v>
      </c>
      <c r="F40" s="205">
        <v>46458</v>
      </c>
    </row>
    <row r="41" spans="1:12">
      <c r="A41" s="136" t="s">
        <v>186</v>
      </c>
      <c r="B41" s="93"/>
      <c r="C41" s="93"/>
      <c r="D41" s="191"/>
      <c r="E41" s="93"/>
      <c r="F41" s="93"/>
    </row>
    <row r="42" spans="1:12">
      <c r="A42" s="136" t="s">
        <v>189</v>
      </c>
      <c r="B42" s="138"/>
      <c r="C42" s="93"/>
      <c r="D42" s="114"/>
      <c r="E42" s="93"/>
      <c r="F42" s="94"/>
    </row>
    <row r="43" spans="1:12">
      <c r="A43" s="139" t="s">
        <v>196</v>
      </c>
      <c r="B43" s="93"/>
      <c r="C43" s="190"/>
      <c r="D43" s="93"/>
      <c r="E43" s="93"/>
      <c r="F43" s="143" t="s">
        <v>197</v>
      </c>
    </row>
    <row r="44" spans="1:12">
      <c r="A44" s="136" t="s">
        <v>199</v>
      </c>
      <c r="B44" s="93" t="s">
        <v>520</v>
      </c>
      <c r="C44" s="100"/>
      <c r="D44" s="93" t="s">
        <v>521</v>
      </c>
      <c r="E44" s="93"/>
      <c r="F44" s="94"/>
    </row>
    <row r="45" spans="1:12">
      <c r="A45" s="136" t="s">
        <v>204</v>
      </c>
      <c r="B45" s="93" t="s">
        <v>522</v>
      </c>
      <c r="C45" s="102"/>
      <c r="D45" s="93"/>
      <c r="E45" s="93"/>
      <c r="F45" s="93"/>
    </row>
    <row r="46" spans="1:12">
      <c r="A46" s="135">
        <v>8</v>
      </c>
      <c r="B46" s="205">
        <v>46461</v>
      </c>
      <c r="C46" s="205">
        <v>46462</v>
      </c>
      <c r="D46" s="205">
        <v>46463</v>
      </c>
      <c r="E46" s="205">
        <v>46464</v>
      </c>
      <c r="F46" s="205">
        <v>46465</v>
      </c>
    </row>
    <row r="47" spans="1:12">
      <c r="A47" s="136" t="s">
        <v>186</v>
      </c>
      <c r="B47" s="93"/>
      <c r="C47" s="93"/>
      <c r="D47" s="191"/>
      <c r="E47" s="93"/>
      <c r="F47" s="93"/>
    </row>
    <row r="48" spans="1:12">
      <c r="A48" s="136" t="s">
        <v>189</v>
      </c>
      <c r="B48" s="93"/>
      <c r="C48" s="93"/>
      <c r="D48" s="114"/>
      <c r="E48" s="93"/>
      <c r="F48" s="94"/>
    </row>
    <row r="49" spans="1:6">
      <c r="A49" s="139" t="s">
        <v>196</v>
      </c>
      <c r="B49" s="114"/>
      <c r="C49" s="93"/>
      <c r="D49" s="93"/>
      <c r="E49" s="93"/>
      <c r="F49" s="143" t="s">
        <v>197</v>
      </c>
    </row>
    <row r="50" spans="1:6">
      <c r="A50" s="136" t="s">
        <v>199</v>
      </c>
      <c r="B50" s="138"/>
      <c r="C50" s="100"/>
      <c r="D50" s="93"/>
      <c r="E50" s="93"/>
      <c r="F50" s="94"/>
    </row>
    <row r="51" spans="1:6">
      <c r="A51" s="136" t="s">
        <v>204</v>
      </c>
      <c r="B51" s="93"/>
      <c r="C51" s="93"/>
      <c r="D51" s="93"/>
      <c r="E51" s="93"/>
      <c r="F51" s="94"/>
    </row>
    <row r="53" spans="1:6">
      <c r="B53" s="3"/>
    </row>
    <row r="54" spans="1:6">
      <c r="B54" s="3"/>
    </row>
  </sheetData>
  <sheetProtection selectLockedCells="1" selectUnlockedCells="1"/>
  <printOptions horizontalCentered="1"/>
  <pageMargins left="0.15763888888888888" right="0.15763888888888888" top="0.31527777777777777" bottom="0.15763888888888888" header="0.31527777777777777" footer="0.51180555555555551"/>
  <pageSetup paperSize="9" scale="10" firstPageNumber="0" orientation="landscape" r:id="rId1"/>
  <headerFooter alignWithMargins="0">
    <oddHeader>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FAD8-C5BB-40A8-B88B-BCC53D8FAEAB}">
  <sheetPr>
    <pageSetUpPr fitToPage="1"/>
  </sheetPr>
  <dimension ref="A1:H65"/>
  <sheetViews>
    <sheetView zoomScaleNormal="100" workbookViewId="0">
      <selection activeCell="H3" sqref="H3"/>
    </sheetView>
  </sheetViews>
  <sheetFormatPr defaultColWidth="8.59765625" defaultRowHeight="15.6"/>
  <cols>
    <col min="1" max="1" width="14.69921875" style="1" customWidth="1"/>
    <col min="2" max="5" width="20.59765625" style="1" customWidth="1"/>
    <col min="6" max="6" width="20.59765625" style="2" customWidth="1"/>
    <col min="7" max="7" width="2.19921875" style="1" customWidth="1"/>
    <col min="8" max="8" width="44.5" style="1" customWidth="1"/>
    <col min="9" max="16384" width="8.59765625" style="1"/>
  </cols>
  <sheetData>
    <row r="1" spans="1:8" ht="20.100000000000001">
      <c r="A1" s="170" t="s">
        <v>523</v>
      </c>
      <c r="B1" s="171"/>
      <c r="C1" s="172"/>
      <c r="D1" s="173"/>
      <c r="E1" s="174"/>
      <c r="F1" s="175"/>
      <c r="H1" s="26"/>
    </row>
    <row r="2" spans="1:8" ht="15" customHeight="1">
      <c r="A2" s="5"/>
      <c r="B2" s="7"/>
      <c r="C2" s="7"/>
      <c r="D2" s="7"/>
      <c r="E2" s="11"/>
      <c r="F2" s="9"/>
    </row>
    <row r="3" spans="1:8" ht="18" customHeight="1">
      <c r="A3" s="92" t="s">
        <v>178</v>
      </c>
      <c r="B3" s="209" t="s">
        <v>179</v>
      </c>
      <c r="C3" s="209" t="s">
        <v>180</v>
      </c>
      <c r="D3" s="209" t="s">
        <v>181</v>
      </c>
      <c r="E3" s="209" t="s">
        <v>182</v>
      </c>
      <c r="F3" s="210" t="s">
        <v>183</v>
      </c>
      <c r="H3" s="132" t="s">
        <v>524</v>
      </c>
    </row>
    <row r="4" spans="1:8" ht="18" customHeight="1">
      <c r="A4" s="135">
        <v>1</v>
      </c>
      <c r="B4" s="211">
        <v>46468</v>
      </c>
      <c r="C4" s="211">
        <v>46469</v>
      </c>
      <c r="D4" s="236" t="s">
        <v>525</v>
      </c>
      <c r="E4" s="236">
        <v>46471</v>
      </c>
      <c r="F4" s="211">
        <v>46472</v>
      </c>
      <c r="H4" s="177"/>
    </row>
    <row r="5" spans="1:8" ht="18" customHeight="1">
      <c r="A5" s="136" t="s">
        <v>186</v>
      </c>
      <c r="B5" s="212"/>
      <c r="C5" s="213"/>
      <c r="D5" s="119"/>
      <c r="E5" s="119" t="s">
        <v>299</v>
      </c>
      <c r="F5" s="147" t="s">
        <v>526</v>
      </c>
      <c r="H5" s="4"/>
    </row>
    <row r="6" spans="1:8" ht="18" customHeight="1">
      <c r="A6" s="136" t="s">
        <v>189</v>
      </c>
      <c r="B6" s="213"/>
      <c r="C6" s="212"/>
      <c r="D6" s="198" t="s">
        <v>527</v>
      </c>
      <c r="E6" s="237"/>
      <c r="F6" s="201"/>
      <c r="H6" s="4"/>
    </row>
    <row r="7" spans="1:8" ht="18" customHeight="1">
      <c r="A7" s="139" t="s">
        <v>196</v>
      </c>
      <c r="B7" s="198"/>
      <c r="C7" s="213"/>
      <c r="D7" s="198" t="s">
        <v>528</v>
      </c>
      <c r="E7" s="222"/>
      <c r="F7" s="216"/>
    </row>
    <row r="8" spans="1:8" ht="18" customHeight="1">
      <c r="A8" s="136" t="s">
        <v>199</v>
      </c>
      <c r="B8" s="198" t="s">
        <v>529</v>
      </c>
      <c r="C8" s="213"/>
      <c r="D8" s="238"/>
      <c r="E8" s="222"/>
      <c r="F8" s="217"/>
    </row>
    <row r="9" spans="1:8" ht="18" customHeight="1">
      <c r="A9" s="136" t="s">
        <v>204</v>
      </c>
      <c r="B9" s="198" t="s">
        <v>530</v>
      </c>
      <c r="C9" s="213"/>
      <c r="D9" s="239"/>
      <c r="E9" s="222"/>
      <c r="F9" s="217"/>
      <c r="H9" s="130"/>
    </row>
    <row r="10" spans="1:8" ht="18" customHeight="1">
      <c r="A10" s="135">
        <v>2</v>
      </c>
      <c r="B10" s="192">
        <v>46475</v>
      </c>
      <c r="C10" s="192">
        <v>46476</v>
      </c>
      <c r="D10" s="192">
        <v>46477</v>
      </c>
      <c r="E10" s="192">
        <v>46478</v>
      </c>
      <c r="F10" s="192">
        <v>46479</v>
      </c>
      <c r="H10" s="127"/>
    </row>
    <row r="11" spans="1:8" ht="18" customHeight="1">
      <c r="A11" s="136" t="s">
        <v>186</v>
      </c>
      <c r="B11" s="147" t="s">
        <v>526</v>
      </c>
      <c r="C11" s="147" t="s">
        <v>526</v>
      </c>
      <c r="D11" s="189"/>
      <c r="E11" s="204"/>
      <c r="F11" s="162"/>
      <c r="H11" s="127"/>
    </row>
    <row r="12" spans="1:8" ht="18" customHeight="1">
      <c r="A12" s="136" t="s">
        <v>189</v>
      </c>
      <c r="B12" s="209"/>
      <c r="C12" s="200"/>
      <c r="D12" s="215"/>
      <c r="E12" s="215"/>
      <c r="F12" s="189"/>
      <c r="H12" s="127"/>
    </row>
    <row r="13" spans="1:8" ht="18" customHeight="1">
      <c r="A13" s="139" t="s">
        <v>196</v>
      </c>
      <c r="B13" s="209"/>
      <c r="C13" s="209"/>
      <c r="D13" s="213"/>
      <c r="E13" s="215"/>
      <c r="F13" s="219"/>
      <c r="H13" s="127"/>
    </row>
    <row r="14" spans="1:8" ht="18" customHeight="1">
      <c r="A14" s="136" t="s">
        <v>199</v>
      </c>
      <c r="B14" s="201"/>
      <c r="C14" s="201"/>
      <c r="D14" s="213"/>
      <c r="E14" s="198" t="s">
        <v>531</v>
      </c>
      <c r="F14" s="215"/>
      <c r="H14" s="127"/>
    </row>
    <row r="15" spans="1:8" ht="18" customHeight="1">
      <c r="A15" s="136" t="s">
        <v>204</v>
      </c>
      <c r="B15" s="209"/>
      <c r="C15" s="209"/>
      <c r="D15" s="213"/>
      <c r="E15" s="198" t="s">
        <v>532</v>
      </c>
      <c r="F15" s="215"/>
      <c r="H15" s="127"/>
    </row>
    <row r="16" spans="1:8" ht="18" customHeight="1">
      <c r="A16" s="92">
        <v>3</v>
      </c>
      <c r="B16" s="192">
        <v>46482</v>
      </c>
      <c r="C16" s="192">
        <v>46483</v>
      </c>
      <c r="D16" s="192">
        <v>46484</v>
      </c>
      <c r="E16" s="192">
        <v>46485</v>
      </c>
      <c r="F16" s="192">
        <v>46486</v>
      </c>
      <c r="H16" s="127"/>
    </row>
    <row r="17" spans="1:8" ht="18" customHeight="1">
      <c r="A17" s="136" t="s">
        <v>186</v>
      </c>
      <c r="B17" s="3"/>
      <c r="C17" s="3"/>
      <c r="D17" s="215"/>
      <c r="E17" s="204"/>
      <c r="F17" s="214"/>
      <c r="H17" s="127"/>
    </row>
    <row r="18" spans="1:8" ht="18" customHeight="1">
      <c r="A18" s="136" t="s">
        <v>189</v>
      </c>
      <c r="B18" s="213"/>
      <c r="C18" s="189"/>
      <c r="D18" s="215"/>
      <c r="E18" s="215"/>
      <c r="F18" s="189"/>
      <c r="H18" s="127"/>
    </row>
    <row r="19" spans="1:8" ht="18" customHeight="1">
      <c r="A19" s="139" t="s">
        <v>196</v>
      </c>
      <c r="B19" s="198"/>
      <c r="C19" s="213"/>
      <c r="D19" s="213"/>
      <c r="E19" s="215"/>
      <c r="F19" s="189"/>
      <c r="H19" s="127"/>
    </row>
    <row r="20" spans="1:8" ht="18" customHeight="1">
      <c r="A20" s="136" t="s">
        <v>199</v>
      </c>
      <c r="B20" s="198" t="s">
        <v>533</v>
      </c>
      <c r="C20" s="198"/>
      <c r="D20" s="198" t="s">
        <v>534</v>
      </c>
      <c r="E20" s="215"/>
      <c r="F20" s="198" t="s">
        <v>535</v>
      </c>
      <c r="H20" s="127"/>
    </row>
    <row r="21" spans="1:8" ht="18" customHeight="1">
      <c r="A21" s="136" t="s">
        <v>204</v>
      </c>
      <c r="B21" s="198" t="s">
        <v>536</v>
      </c>
      <c r="C21" s="215"/>
      <c r="D21" s="198" t="s">
        <v>537</v>
      </c>
      <c r="E21" s="213"/>
      <c r="F21" s="198" t="s">
        <v>538</v>
      </c>
      <c r="H21" s="127"/>
    </row>
    <row r="22" spans="1:8" ht="18" customHeight="1">
      <c r="A22" s="135">
        <v>4</v>
      </c>
      <c r="B22" s="192">
        <v>46489</v>
      </c>
      <c r="C22" s="192">
        <v>46490</v>
      </c>
      <c r="D22" s="192">
        <v>46491</v>
      </c>
      <c r="E22" s="192">
        <v>46492</v>
      </c>
      <c r="F22" s="192">
        <v>46493</v>
      </c>
      <c r="H22" s="77"/>
    </row>
    <row r="23" spans="1:8" ht="18" customHeight="1">
      <c r="A23" s="136" t="s">
        <v>186</v>
      </c>
      <c r="B23" s="214"/>
      <c r="C23" s="213"/>
      <c r="D23" s="214"/>
      <c r="E23" s="204"/>
      <c r="F23" s="214"/>
      <c r="H23" s="77"/>
    </row>
    <row r="24" spans="1:8" ht="18" customHeight="1">
      <c r="A24" s="136" t="s">
        <v>189</v>
      </c>
      <c r="B24" s="213"/>
      <c r="C24" s="213"/>
      <c r="D24" s="215"/>
      <c r="E24" s="215"/>
      <c r="F24" s="189"/>
      <c r="H24" s="25"/>
    </row>
    <row r="25" spans="1:8" ht="18" customHeight="1">
      <c r="A25" s="139" t="s">
        <v>196</v>
      </c>
      <c r="B25" s="220"/>
      <c r="C25" s="221"/>
      <c r="D25" s="213"/>
      <c r="E25" s="215"/>
      <c r="F25" s="214"/>
      <c r="H25" s="24"/>
    </row>
    <row r="26" spans="1:8" ht="18" customHeight="1">
      <c r="A26" s="136" t="s">
        <v>199</v>
      </c>
      <c r="B26" s="198"/>
      <c r="C26" s="198"/>
      <c r="D26" s="213"/>
      <c r="E26" s="215"/>
      <c r="F26" s="215"/>
      <c r="H26" s="24"/>
    </row>
    <row r="27" spans="1:8" ht="18" customHeight="1">
      <c r="A27" s="136" t="s">
        <v>204</v>
      </c>
      <c r="B27" s="213"/>
      <c r="C27" s="213"/>
      <c r="D27" s="213"/>
      <c r="E27" s="213"/>
      <c r="F27" s="213"/>
      <c r="H27" s="24"/>
    </row>
    <row r="28" spans="1:8" ht="18" customHeight="1">
      <c r="A28" s="135">
        <v>5</v>
      </c>
      <c r="B28" s="192">
        <v>46496</v>
      </c>
      <c r="C28" s="192">
        <v>46497</v>
      </c>
      <c r="D28" s="192">
        <v>46498</v>
      </c>
      <c r="E28" s="192">
        <v>46499</v>
      </c>
      <c r="F28" s="192">
        <v>46500</v>
      </c>
      <c r="H28" s="24"/>
    </row>
    <row r="29" spans="1:8" ht="18" customHeight="1">
      <c r="A29" s="136" t="s">
        <v>186</v>
      </c>
      <c r="B29" s="214"/>
      <c r="C29" s="213"/>
      <c r="D29" s="214"/>
      <c r="E29" s="214"/>
      <c r="F29" s="214"/>
      <c r="H29" s="24"/>
    </row>
    <row r="30" spans="1:8" ht="18" customHeight="1">
      <c r="A30" s="136" t="s">
        <v>189</v>
      </c>
      <c r="B30" s="213"/>
      <c r="C30" s="213"/>
      <c r="D30" s="198"/>
      <c r="E30" s="198"/>
      <c r="F30" s="198"/>
      <c r="H30" s="24"/>
    </row>
    <row r="31" spans="1:8" ht="18" customHeight="1">
      <c r="A31" s="139" t="s">
        <v>196</v>
      </c>
      <c r="B31" s="198"/>
      <c r="C31" s="218"/>
      <c r="D31" s="213"/>
      <c r="E31" s="213"/>
      <c r="F31" s="213"/>
      <c r="H31" s="25"/>
    </row>
    <row r="32" spans="1:8" ht="18" customHeight="1">
      <c r="A32" s="136" t="s">
        <v>199</v>
      </c>
      <c r="B32" s="198"/>
      <c r="C32" s="198"/>
      <c r="D32" s="213"/>
      <c r="E32" s="213"/>
      <c r="F32" s="213"/>
      <c r="H32" s="25"/>
    </row>
    <row r="33" spans="1:8" ht="18" customHeight="1">
      <c r="A33" s="136" t="s">
        <v>204</v>
      </c>
      <c r="B33" s="213"/>
      <c r="C33" s="215"/>
      <c r="D33" s="213"/>
      <c r="E33" s="213"/>
      <c r="F33" s="213"/>
      <c r="H33" s="25"/>
    </row>
    <row r="34" spans="1:8">
      <c r="A34" s="135">
        <v>6</v>
      </c>
      <c r="B34" s="192">
        <v>46503</v>
      </c>
      <c r="C34" s="192">
        <v>46504</v>
      </c>
      <c r="D34" s="192">
        <v>46505</v>
      </c>
      <c r="E34" s="192">
        <v>46506</v>
      </c>
      <c r="F34" s="192">
        <v>46507</v>
      </c>
      <c r="H34" s="25"/>
    </row>
    <row r="35" spans="1:8" ht="18" customHeight="1">
      <c r="A35" s="136" t="s">
        <v>186</v>
      </c>
      <c r="B35" s="215"/>
      <c r="C35" s="213"/>
      <c r="D35" s="213"/>
      <c r="E35" s="204"/>
      <c r="F35" s="214"/>
      <c r="H35" s="25"/>
    </row>
    <row r="36" spans="1:8" ht="18" customHeight="1">
      <c r="A36" s="136" t="s">
        <v>189</v>
      </c>
      <c r="B36" s="213"/>
      <c r="C36" s="189"/>
      <c r="D36" s="213"/>
      <c r="E36" s="215"/>
      <c r="F36" s="189"/>
    </row>
    <row r="37" spans="1:8" ht="18" customHeight="1">
      <c r="A37" s="139" t="s">
        <v>196</v>
      </c>
      <c r="B37" s="198"/>
      <c r="C37" s="213"/>
      <c r="D37" s="215"/>
      <c r="E37" s="215"/>
      <c r="F37" s="218"/>
    </row>
    <row r="38" spans="1:8" ht="18" customHeight="1">
      <c r="A38" s="136" t="s">
        <v>199</v>
      </c>
      <c r="B38" s="198"/>
      <c r="C38" s="198"/>
      <c r="D38" s="213"/>
      <c r="E38" s="215"/>
      <c r="F38" s="215"/>
    </row>
    <row r="39" spans="1:8" ht="18" customHeight="1">
      <c r="A39" s="136" t="s">
        <v>204</v>
      </c>
      <c r="B39" s="198"/>
      <c r="C39" s="198"/>
      <c r="D39" s="213"/>
      <c r="E39" s="213"/>
      <c r="F39" s="215"/>
    </row>
    <row r="40" spans="1:8">
      <c r="A40" s="135">
        <v>7</v>
      </c>
      <c r="B40" s="192">
        <v>46510</v>
      </c>
      <c r="C40" s="192">
        <v>46511</v>
      </c>
      <c r="D40" s="192">
        <v>46512</v>
      </c>
      <c r="E40" s="192">
        <v>46513</v>
      </c>
      <c r="F40" s="192">
        <v>46514</v>
      </c>
    </row>
    <row r="41" spans="1:8">
      <c r="A41" s="136" t="s">
        <v>186</v>
      </c>
      <c r="B41" s="214"/>
      <c r="C41" s="213"/>
      <c r="D41" s="213"/>
      <c r="E41" s="197"/>
      <c r="F41" s="214"/>
    </row>
    <row r="42" spans="1:8">
      <c r="A42" s="136" t="s">
        <v>189</v>
      </c>
      <c r="B42" s="213"/>
      <c r="C42" s="213"/>
      <c r="D42" s="213"/>
      <c r="E42" s="215"/>
      <c r="F42" s="189"/>
    </row>
    <row r="43" spans="1:8">
      <c r="A43" s="139" t="s">
        <v>196</v>
      </c>
      <c r="B43" s="198"/>
      <c r="C43" s="213"/>
      <c r="D43" s="215"/>
      <c r="E43" s="218"/>
      <c r="F43" s="218"/>
    </row>
    <row r="44" spans="1:8">
      <c r="A44" s="136" t="s">
        <v>199</v>
      </c>
      <c r="B44" s="198"/>
      <c r="C44" s="198"/>
      <c r="D44" s="213"/>
      <c r="E44" s="215"/>
      <c r="F44" s="215"/>
    </row>
    <row r="45" spans="1:8">
      <c r="A45" s="136" t="s">
        <v>204</v>
      </c>
      <c r="B45" s="215"/>
      <c r="C45" s="215"/>
      <c r="D45" s="213"/>
      <c r="E45" s="215"/>
      <c r="F45" s="215"/>
    </row>
    <row r="46" spans="1:8">
      <c r="A46" s="163">
        <v>8</v>
      </c>
      <c r="B46" s="226">
        <v>46517</v>
      </c>
      <c r="C46" s="226">
        <v>46518</v>
      </c>
      <c r="D46" s="226">
        <v>46519</v>
      </c>
      <c r="E46" s="226">
        <v>46520</v>
      </c>
      <c r="F46" s="226">
        <v>46521</v>
      </c>
      <c r="H46" s="4"/>
    </row>
    <row r="47" spans="1:8">
      <c r="A47" s="136" t="s">
        <v>186</v>
      </c>
      <c r="B47" s="214"/>
      <c r="C47" s="213"/>
      <c r="D47" s="213"/>
      <c r="E47" s="197"/>
      <c r="F47" s="214"/>
      <c r="H47" s="4"/>
    </row>
    <row r="48" spans="1:8">
      <c r="A48" s="136" t="s">
        <v>189</v>
      </c>
      <c r="B48" s="213"/>
      <c r="C48" s="213"/>
      <c r="D48" s="213"/>
      <c r="E48" s="215"/>
      <c r="F48" s="189"/>
      <c r="H48" s="4"/>
    </row>
    <row r="49" spans="1:8">
      <c r="A49" s="139" t="s">
        <v>196</v>
      </c>
      <c r="B49" s="198"/>
      <c r="C49" s="213"/>
      <c r="D49" s="215"/>
      <c r="E49" s="218"/>
      <c r="F49" s="218"/>
      <c r="H49" s="4"/>
    </row>
    <row r="50" spans="1:8">
      <c r="A50" s="136" t="s">
        <v>199</v>
      </c>
      <c r="B50" s="198"/>
      <c r="C50" s="198"/>
      <c r="D50" s="213"/>
      <c r="E50" s="215"/>
      <c r="F50" s="215"/>
      <c r="H50" s="4"/>
    </row>
    <row r="51" spans="1:8">
      <c r="A51" s="136" t="s">
        <v>204</v>
      </c>
      <c r="B51" s="215"/>
      <c r="C51" s="215"/>
      <c r="D51" s="213"/>
      <c r="E51" s="215"/>
      <c r="F51" s="215"/>
      <c r="H51" s="4"/>
    </row>
    <row r="52" spans="1:8">
      <c r="A52" s="163">
        <v>8</v>
      </c>
      <c r="B52" s="192">
        <v>46524</v>
      </c>
      <c r="C52" s="192">
        <v>46525</v>
      </c>
      <c r="D52" s="192">
        <v>46526</v>
      </c>
      <c r="E52" s="192">
        <v>46527</v>
      </c>
      <c r="F52" s="192">
        <v>46528</v>
      </c>
    </row>
    <row r="53" spans="1:8">
      <c r="A53" s="136" t="s">
        <v>186</v>
      </c>
      <c r="B53" s="224"/>
      <c r="C53" s="224"/>
      <c r="D53" s="224"/>
      <c r="E53" s="224"/>
      <c r="F53" s="224"/>
    </row>
    <row r="54" spans="1:8">
      <c r="A54" s="136" t="s">
        <v>189</v>
      </c>
      <c r="B54" s="224"/>
      <c r="C54" s="224"/>
      <c r="D54" s="224"/>
      <c r="E54" s="224"/>
      <c r="F54" s="224"/>
    </row>
    <row r="55" spans="1:8">
      <c r="A55" s="139" t="s">
        <v>196</v>
      </c>
      <c r="B55" s="224"/>
      <c r="C55" s="224"/>
      <c r="D55" s="224"/>
      <c r="E55" s="224"/>
      <c r="F55" s="224"/>
    </row>
    <row r="56" spans="1:8">
      <c r="A56" s="136" t="s">
        <v>199</v>
      </c>
      <c r="B56" s="224"/>
      <c r="C56" s="224"/>
      <c r="D56" s="224"/>
      <c r="E56" s="224"/>
      <c r="F56" s="224"/>
    </row>
    <row r="57" spans="1:8">
      <c r="A57" s="136" t="s">
        <v>204</v>
      </c>
      <c r="B57" s="224"/>
      <c r="C57" s="224"/>
      <c r="D57" s="224"/>
      <c r="E57" s="224"/>
      <c r="F57" s="224"/>
    </row>
    <row r="58" spans="1:8">
      <c r="A58" s="136" t="s">
        <v>199</v>
      </c>
      <c r="B58" s="224"/>
      <c r="C58" s="224"/>
      <c r="D58" s="224"/>
      <c r="E58" s="223"/>
      <c r="F58" s="224"/>
    </row>
    <row r="59" spans="1:8">
      <c r="A59" s="136" t="s">
        <v>204</v>
      </c>
      <c r="B59" s="224"/>
      <c r="C59" s="224"/>
      <c r="D59" s="224"/>
      <c r="E59" s="223"/>
      <c r="F59" s="224"/>
    </row>
    <row r="60" spans="1:8">
      <c r="A60" s="225">
        <v>9</v>
      </c>
      <c r="B60" s="192">
        <v>46531</v>
      </c>
      <c r="C60" s="192">
        <v>46532</v>
      </c>
      <c r="D60" s="192">
        <v>46533</v>
      </c>
      <c r="E60" s="192">
        <v>46534</v>
      </c>
      <c r="F60" s="192">
        <v>46535</v>
      </c>
    </row>
    <row r="61" spans="1:8">
      <c r="A61" s="136" t="s">
        <v>186</v>
      </c>
      <c r="B61" s="224"/>
      <c r="C61" s="224"/>
      <c r="D61" s="224"/>
      <c r="E61" s="224"/>
      <c r="F61" s="224"/>
    </row>
    <row r="62" spans="1:8">
      <c r="A62" s="136" t="s">
        <v>189</v>
      </c>
      <c r="B62" s="224"/>
      <c r="C62" s="224"/>
      <c r="D62" s="224"/>
      <c r="E62" s="224"/>
      <c r="F62" s="224"/>
    </row>
    <row r="63" spans="1:8">
      <c r="A63" s="139" t="s">
        <v>196</v>
      </c>
      <c r="B63" s="103"/>
      <c r="C63" s="96"/>
      <c r="D63" s="103"/>
      <c r="E63" s="103"/>
      <c r="F63" s="164"/>
    </row>
    <row r="64" spans="1:8">
      <c r="A64" s="136" t="s">
        <v>199</v>
      </c>
      <c r="B64" s="96"/>
      <c r="C64" s="96"/>
      <c r="D64" s="103"/>
      <c r="E64" s="103"/>
      <c r="F64" s="164"/>
    </row>
    <row r="65" spans="1:6">
      <c r="A65" s="136" t="s">
        <v>204</v>
      </c>
      <c r="B65" s="165"/>
      <c r="C65" s="165"/>
      <c r="D65" s="103"/>
      <c r="E65" s="103"/>
      <c r="F65" s="165"/>
    </row>
  </sheetData>
  <sheetProtection selectLockedCells="1" selectUnlockedCells="1"/>
  <printOptions horizontalCentered="1"/>
  <pageMargins left="0.15763888888888888" right="0.15763888888888888" top="0.31527777777777777" bottom="0.15763888888888888" header="0.31527777777777777" footer="0.51180555555555551"/>
  <pageSetup paperSize="9" scale="10" firstPageNumber="0" orientation="landscape" r:id="rId1"/>
  <headerFooter alignWithMargins="0">
    <oddHeader>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A7B4-AB65-49F9-A180-D305101950BD}">
  <sheetPr>
    <pageSetUpPr fitToPage="1"/>
  </sheetPr>
  <dimension ref="A1:AR396"/>
  <sheetViews>
    <sheetView topLeftCell="A32" zoomScale="90" zoomScaleNormal="90" workbookViewId="0">
      <selection activeCell="F50" sqref="F50"/>
    </sheetView>
  </sheetViews>
  <sheetFormatPr defaultColWidth="6.5" defaultRowHeight="15.6"/>
  <cols>
    <col min="1" max="1" width="1.69921875" style="273" customWidth="1"/>
    <col min="2" max="2" width="5.796875" style="282" customWidth="1"/>
    <col min="3" max="3" width="8.69921875" style="273" customWidth="1"/>
    <col min="4" max="4" width="53.5" style="273" bestFit="1" customWidth="1"/>
    <col min="5" max="5" width="5.59765625" style="273" customWidth="1"/>
    <col min="6" max="6" width="20.59765625" style="282" customWidth="1"/>
    <col min="7" max="7" width="31.5" style="281" bestFit="1" customWidth="1"/>
    <col min="8" max="8" width="28.09765625" style="281" bestFit="1" customWidth="1"/>
    <col min="9" max="17" width="6.5" style="273"/>
    <col min="18" max="29" width="6.5" style="281"/>
    <col min="30" max="16384" width="6.5" style="273"/>
  </cols>
  <sheetData>
    <row r="1" spans="1:29" ht="28.5">
      <c r="B1" s="274" t="s">
        <v>539</v>
      </c>
      <c r="C1" s="275"/>
      <c r="D1" s="276"/>
      <c r="E1" s="275"/>
      <c r="F1" s="277"/>
      <c r="G1" s="273"/>
      <c r="H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</row>
    <row r="2" spans="1:29" ht="28.5">
      <c r="B2" s="278" t="s">
        <v>540</v>
      </c>
      <c r="C2" s="275"/>
      <c r="D2" s="276"/>
      <c r="E2" s="275"/>
      <c r="F2" s="277"/>
      <c r="G2" s="273"/>
      <c r="H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</row>
    <row r="3" spans="1:29">
      <c r="B3" s="277"/>
      <c r="C3" s="279"/>
      <c r="D3" s="280"/>
      <c r="E3" s="279"/>
      <c r="F3" s="277"/>
      <c r="G3" s="273"/>
      <c r="H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</row>
    <row r="4" spans="1:29">
      <c r="B4" s="277"/>
      <c r="C4" s="279"/>
      <c r="D4" s="280"/>
      <c r="E4" s="279"/>
      <c r="F4" s="277"/>
      <c r="G4" s="273"/>
      <c r="H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</row>
    <row r="5" spans="1:29" ht="48.6" customHeight="1">
      <c r="B5" s="547" t="s">
        <v>541</v>
      </c>
      <c r="C5" s="548"/>
      <c r="D5" s="548"/>
      <c r="E5" s="548"/>
      <c r="F5" s="548"/>
      <c r="G5" s="549"/>
      <c r="H5" s="273"/>
    </row>
    <row r="6" spans="1:29">
      <c r="G6" s="273"/>
      <c r="H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</row>
    <row r="7" spans="1:29" ht="23.25" customHeight="1">
      <c r="B7" s="550" t="s">
        <v>542</v>
      </c>
      <c r="C7" s="551"/>
      <c r="D7" s="551"/>
      <c r="E7" s="551"/>
      <c r="F7" s="551"/>
      <c r="G7" s="552"/>
      <c r="H7" s="273"/>
    </row>
    <row r="8" spans="1:29">
      <c r="B8" s="553" t="s">
        <v>543</v>
      </c>
      <c r="C8" s="553"/>
      <c r="D8" s="553"/>
      <c r="E8" s="553"/>
      <c r="F8" s="553"/>
      <c r="G8" s="553"/>
      <c r="H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</row>
    <row r="9" spans="1:29" ht="18.75" customHeight="1">
      <c r="B9" s="283"/>
      <c r="C9" s="284"/>
      <c r="D9" s="284"/>
      <c r="E9" s="284"/>
      <c r="F9" s="283"/>
      <c r="G9" s="273"/>
      <c r="H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</row>
    <row r="10" spans="1:29" s="287" customFormat="1">
      <c r="A10" s="285"/>
      <c r="B10" s="286" t="s">
        <v>3</v>
      </c>
      <c r="C10" s="321" t="s">
        <v>5</v>
      </c>
      <c r="D10" s="321" t="s">
        <v>6</v>
      </c>
      <c r="E10" s="286" t="s">
        <v>10</v>
      </c>
      <c r="F10" s="321" t="s">
        <v>15</v>
      </c>
      <c r="G10" s="322" t="s">
        <v>12</v>
      </c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</row>
    <row r="11" spans="1:29" ht="30" customHeight="1">
      <c r="A11" s="289"/>
      <c r="B11" s="298">
        <v>1</v>
      </c>
      <c r="C11" s="308">
        <v>40094</v>
      </c>
      <c r="D11" s="407" t="s">
        <v>544</v>
      </c>
      <c r="E11" s="299">
        <v>24</v>
      </c>
      <c r="F11" s="302" t="s">
        <v>545</v>
      </c>
      <c r="G11" s="303"/>
      <c r="H11" s="273"/>
    </row>
    <row r="12" spans="1:29" ht="30" customHeight="1">
      <c r="A12" s="289"/>
      <c r="B12" s="298">
        <v>1</v>
      </c>
      <c r="C12" s="299">
        <v>40312</v>
      </c>
      <c r="D12" s="407" t="s">
        <v>546</v>
      </c>
      <c r="E12" s="301">
        <v>36</v>
      </c>
      <c r="F12" s="302" t="s">
        <v>545</v>
      </c>
      <c r="G12" s="303"/>
      <c r="H12" s="273"/>
    </row>
    <row r="13" spans="1:29" ht="30" customHeight="1">
      <c r="A13" s="289"/>
      <c r="B13" s="308">
        <v>1</v>
      </c>
      <c r="C13" s="299">
        <v>40051</v>
      </c>
      <c r="D13" s="407" t="s">
        <v>547</v>
      </c>
      <c r="E13" s="299">
        <v>36</v>
      </c>
      <c r="F13" s="302" t="s">
        <v>548</v>
      </c>
      <c r="G13" s="303"/>
      <c r="H13" s="273"/>
    </row>
    <row r="14" spans="1:29" ht="30" customHeight="1">
      <c r="A14" s="289"/>
      <c r="B14" s="298">
        <v>1</v>
      </c>
      <c r="C14" s="299">
        <v>40214</v>
      </c>
      <c r="D14" s="310" t="s">
        <v>549</v>
      </c>
      <c r="E14" s="301">
        <v>36</v>
      </c>
      <c r="F14" s="302" t="s">
        <v>550</v>
      </c>
      <c r="G14" s="303"/>
      <c r="H14" s="273"/>
    </row>
    <row r="15" spans="1:29" ht="30" customHeight="1">
      <c r="A15" s="289"/>
      <c r="B15" s="298">
        <v>1</v>
      </c>
      <c r="C15" s="299">
        <v>40313</v>
      </c>
      <c r="D15" s="310" t="s">
        <v>551</v>
      </c>
      <c r="E15" s="301">
        <v>36</v>
      </c>
      <c r="F15" s="302" t="s">
        <v>552</v>
      </c>
      <c r="G15" s="303"/>
      <c r="H15" s="273"/>
    </row>
    <row r="16" spans="1:29" s="282" customFormat="1" ht="30" customHeight="1">
      <c r="A16" s="290"/>
      <c r="B16" s="299">
        <v>1</v>
      </c>
      <c r="C16" s="299">
        <v>40270</v>
      </c>
      <c r="D16" s="313" t="s">
        <v>553</v>
      </c>
      <c r="E16" s="299">
        <v>36</v>
      </c>
      <c r="F16" s="408" t="s">
        <v>554</v>
      </c>
      <c r="G16" s="409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</row>
    <row r="17" spans="1:44" s="296" customFormat="1" ht="30" customHeight="1">
      <c r="A17" s="292"/>
      <c r="B17" s="308">
        <v>2</v>
      </c>
      <c r="C17" s="299">
        <v>40996</v>
      </c>
      <c r="D17" s="309" t="s">
        <v>169</v>
      </c>
      <c r="E17" s="293">
        <v>36</v>
      </c>
      <c r="F17" s="294" t="s">
        <v>170</v>
      </c>
      <c r="G17" s="295" t="s">
        <v>555</v>
      </c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</row>
    <row r="18" spans="1:44" ht="30" customHeight="1">
      <c r="A18" s="289"/>
      <c r="B18" s="298">
        <v>2</v>
      </c>
      <c r="C18" s="299">
        <v>40271</v>
      </c>
      <c r="D18" s="300" t="s">
        <v>556</v>
      </c>
      <c r="E18" s="301">
        <v>36</v>
      </c>
      <c r="F18" s="302" t="s">
        <v>557</v>
      </c>
      <c r="G18" s="303"/>
      <c r="H18" s="273"/>
    </row>
    <row r="19" spans="1:44" ht="30" customHeight="1">
      <c r="A19" s="289"/>
      <c r="B19" s="298">
        <v>2</v>
      </c>
      <c r="C19" s="304">
        <v>40216</v>
      </c>
      <c r="D19" s="305" t="s">
        <v>558</v>
      </c>
      <c r="E19" s="301">
        <v>36</v>
      </c>
      <c r="F19" s="302" t="s">
        <v>60</v>
      </c>
      <c r="G19" s="303"/>
      <c r="H19" s="273"/>
    </row>
    <row r="20" spans="1:44" ht="30" customHeight="1">
      <c r="A20" s="289"/>
      <c r="B20" s="298">
        <v>2</v>
      </c>
      <c r="C20" s="299">
        <v>40217</v>
      </c>
      <c r="D20" s="306" t="s">
        <v>559</v>
      </c>
      <c r="E20" s="301">
        <v>36</v>
      </c>
      <c r="F20" s="307" t="s">
        <v>560</v>
      </c>
      <c r="G20" s="303"/>
      <c r="H20" s="273"/>
    </row>
    <row r="21" spans="1:44" ht="26.25" customHeight="1">
      <c r="B21" s="308">
        <v>1</v>
      </c>
      <c r="C21" s="304">
        <v>41008</v>
      </c>
      <c r="D21" s="309" t="s">
        <v>75</v>
      </c>
      <c r="E21" s="302">
        <v>24</v>
      </c>
      <c r="F21" s="302" t="s">
        <v>561</v>
      </c>
      <c r="G21" s="310" t="s">
        <v>562</v>
      </c>
      <c r="H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</row>
    <row r="22" spans="1:44" ht="26.25" customHeight="1">
      <c r="B22" s="308">
        <v>1</v>
      </c>
      <c r="C22" s="299">
        <v>41009</v>
      </c>
      <c r="D22" s="309" t="s">
        <v>81</v>
      </c>
      <c r="E22" s="302">
        <v>24</v>
      </c>
      <c r="F22" s="302" t="s">
        <v>563</v>
      </c>
      <c r="G22" s="310" t="s">
        <v>562</v>
      </c>
      <c r="H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</row>
    <row r="23" spans="1:44" ht="26.25" customHeight="1">
      <c r="B23" s="308">
        <v>2</v>
      </c>
      <c r="C23" s="304">
        <v>41010</v>
      </c>
      <c r="D23" s="309" t="s">
        <v>83</v>
      </c>
      <c r="E23" s="302">
        <v>24</v>
      </c>
      <c r="F23" s="302" t="s">
        <v>564</v>
      </c>
      <c r="G23" s="310" t="s">
        <v>562</v>
      </c>
      <c r="H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</row>
    <row r="24" spans="1:44" ht="26.25" customHeight="1">
      <c r="B24" s="308">
        <v>2</v>
      </c>
      <c r="C24" s="299">
        <v>41011</v>
      </c>
      <c r="D24" s="309" t="s">
        <v>85</v>
      </c>
      <c r="E24" s="302">
        <v>24</v>
      </c>
      <c r="F24" s="302" t="s">
        <v>86</v>
      </c>
      <c r="G24" s="310" t="s">
        <v>562</v>
      </c>
      <c r="H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</row>
    <row r="25" spans="1:44" ht="30" customHeight="1">
      <c r="A25" s="289"/>
      <c r="B25" s="311" t="s">
        <v>93</v>
      </c>
      <c r="C25" s="308">
        <v>41065</v>
      </c>
      <c r="D25" s="312" t="s">
        <v>565</v>
      </c>
      <c r="E25" s="298" t="s">
        <v>101</v>
      </c>
      <c r="F25" s="313"/>
      <c r="G25" s="314" t="s">
        <v>566</v>
      </c>
      <c r="H25" s="273"/>
    </row>
    <row r="26" spans="1:44" ht="30" customHeight="1">
      <c r="A26" s="289"/>
      <c r="B26" s="315"/>
      <c r="C26" s="316"/>
      <c r="D26" s="317"/>
      <c r="E26" s="318"/>
      <c r="F26" s="318"/>
      <c r="G26" s="319"/>
      <c r="H26" s="273"/>
    </row>
    <row r="27" spans="1:44" ht="48.6" customHeight="1">
      <c r="B27" s="547" t="s">
        <v>567</v>
      </c>
      <c r="C27" s="548"/>
      <c r="D27" s="548"/>
      <c r="E27" s="548"/>
      <c r="F27" s="548"/>
      <c r="G27" s="548"/>
      <c r="H27" s="549"/>
    </row>
    <row r="28" spans="1:44" s="281" customFormat="1" ht="15.75" customHeight="1">
      <c r="A28" s="273"/>
      <c r="B28" s="320"/>
      <c r="C28" s="320"/>
      <c r="D28" s="320"/>
      <c r="E28" s="320"/>
      <c r="F28" s="320"/>
      <c r="I28" s="273"/>
      <c r="J28" s="273"/>
      <c r="K28" s="273"/>
      <c r="L28" s="273"/>
      <c r="M28" s="273"/>
      <c r="N28" s="273"/>
      <c r="O28" s="273"/>
      <c r="P28" s="273"/>
      <c r="Q28" s="273"/>
    </row>
    <row r="29" spans="1:44" ht="23.25" customHeight="1">
      <c r="A29" s="289"/>
      <c r="B29" s="550" t="s">
        <v>1</v>
      </c>
      <c r="C29" s="551"/>
      <c r="D29" s="551"/>
      <c r="E29" s="551"/>
      <c r="F29" s="551"/>
      <c r="G29" s="551"/>
      <c r="H29" s="552"/>
    </row>
    <row r="30" spans="1:44" s="287" customFormat="1" ht="30" customHeight="1">
      <c r="A30" s="289"/>
      <c r="B30" s="554" t="s">
        <v>568</v>
      </c>
      <c r="C30" s="554"/>
      <c r="D30" s="554"/>
      <c r="E30" s="554"/>
      <c r="F30" s="554"/>
      <c r="G30" s="554"/>
      <c r="H30" s="554"/>
    </row>
    <row r="31" spans="1:44" s="287" customFormat="1" ht="30" customHeight="1">
      <c r="A31" s="289"/>
      <c r="B31" s="555" t="s">
        <v>569</v>
      </c>
      <c r="C31" s="555"/>
      <c r="D31" s="555"/>
      <c r="E31" s="555"/>
      <c r="F31" s="555"/>
      <c r="G31" s="555"/>
      <c r="H31" s="555"/>
    </row>
    <row r="32" spans="1:44" ht="30" customHeight="1">
      <c r="A32" s="285"/>
      <c r="B32" s="286" t="s">
        <v>3</v>
      </c>
      <c r="C32" s="321" t="s">
        <v>5</v>
      </c>
      <c r="D32" s="321" t="s">
        <v>6</v>
      </c>
      <c r="E32" s="286" t="s">
        <v>10</v>
      </c>
      <c r="F32" s="321" t="s">
        <v>15</v>
      </c>
      <c r="G32" s="322" t="s">
        <v>16</v>
      </c>
      <c r="H32" s="322" t="s">
        <v>12</v>
      </c>
      <c r="AD32" s="281"/>
    </row>
    <row r="33" spans="1:30" s="282" customFormat="1" ht="30" customHeight="1">
      <c r="A33" s="290"/>
      <c r="B33" s="308">
        <v>1</v>
      </c>
      <c r="C33" s="304">
        <v>40976</v>
      </c>
      <c r="D33" s="310" t="s">
        <v>570</v>
      </c>
      <c r="E33" s="323">
        <v>36</v>
      </c>
      <c r="F33" s="302" t="s">
        <v>571</v>
      </c>
      <c r="G33" s="309" t="s">
        <v>79</v>
      </c>
      <c r="H33" s="310" t="s">
        <v>572</v>
      </c>
    </row>
    <row r="34" spans="1:30" s="282" customFormat="1" ht="30" customHeight="1">
      <c r="A34" s="290"/>
      <c r="B34" s="308">
        <v>2</v>
      </c>
      <c r="C34" s="304">
        <v>40977</v>
      </c>
      <c r="D34" s="310" t="s">
        <v>573</v>
      </c>
      <c r="E34" s="323">
        <v>36</v>
      </c>
      <c r="F34" s="302" t="s">
        <v>574</v>
      </c>
      <c r="G34" s="309" t="s">
        <v>79</v>
      </c>
      <c r="H34" s="310" t="s">
        <v>572</v>
      </c>
    </row>
    <row r="35" spans="1:30" s="282" customFormat="1" ht="30" customHeight="1">
      <c r="A35" s="290"/>
      <c r="B35" s="308">
        <v>2</v>
      </c>
      <c r="C35" s="304">
        <v>40978</v>
      </c>
      <c r="D35" s="324" t="s">
        <v>575</v>
      </c>
      <c r="E35" s="323">
        <v>36</v>
      </c>
      <c r="F35" s="307" t="s">
        <v>576</v>
      </c>
      <c r="G35" s="309" t="s">
        <v>79</v>
      </c>
      <c r="H35" s="310" t="s">
        <v>572</v>
      </c>
    </row>
    <row r="36" spans="1:30" s="282" customFormat="1" ht="30" customHeight="1">
      <c r="A36" s="290"/>
      <c r="B36" s="308">
        <v>2</v>
      </c>
      <c r="C36" s="299">
        <v>40979</v>
      </c>
      <c r="D36" s="324" t="s">
        <v>577</v>
      </c>
      <c r="E36" s="323">
        <v>36</v>
      </c>
      <c r="F36" s="307" t="s">
        <v>578</v>
      </c>
      <c r="G36" s="309" t="s">
        <v>79</v>
      </c>
      <c r="H36" s="310" t="s">
        <v>572</v>
      </c>
    </row>
    <row r="37" spans="1:30" ht="30" customHeight="1">
      <c r="A37" s="289"/>
      <c r="B37" s="325">
        <v>1</v>
      </c>
      <c r="C37" s="302">
        <v>40273</v>
      </c>
      <c r="D37" s="326" t="s">
        <v>17</v>
      </c>
      <c r="E37" s="298">
        <v>24</v>
      </c>
      <c r="F37" s="302" t="s">
        <v>23</v>
      </c>
      <c r="G37" s="327" t="s">
        <v>24</v>
      </c>
      <c r="H37" s="303" t="s">
        <v>579</v>
      </c>
      <c r="AD37" s="281"/>
    </row>
    <row r="38" spans="1:30" s="282" customFormat="1" ht="30" customHeight="1">
      <c r="A38" s="290"/>
      <c r="B38" s="302">
        <v>1</v>
      </c>
      <c r="C38" s="302">
        <v>40218</v>
      </c>
      <c r="D38" s="328" t="s">
        <v>25</v>
      </c>
      <c r="E38" s="298">
        <v>24</v>
      </c>
      <c r="F38" s="302" t="s">
        <v>27</v>
      </c>
      <c r="G38" s="327" t="s">
        <v>24</v>
      </c>
      <c r="H38" s="303" t="s">
        <v>579</v>
      </c>
      <c r="R38" s="291"/>
      <c r="S38" s="291"/>
      <c r="T38" s="291"/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</row>
    <row r="39" spans="1:30" ht="30" customHeight="1">
      <c r="A39" s="289"/>
      <c r="B39" s="329" t="s">
        <v>28</v>
      </c>
      <c r="C39" s="308">
        <v>40219</v>
      </c>
      <c r="D39" s="327" t="s">
        <v>30</v>
      </c>
      <c r="E39" s="298">
        <v>24</v>
      </c>
      <c r="F39" s="302" t="s">
        <v>31</v>
      </c>
      <c r="G39" s="327" t="s">
        <v>24</v>
      </c>
      <c r="H39" s="303" t="s">
        <v>579</v>
      </c>
      <c r="AD39" s="281"/>
    </row>
    <row r="40" spans="1:30" ht="30" customHeight="1">
      <c r="A40" s="289"/>
      <c r="B40" s="325">
        <v>2</v>
      </c>
      <c r="C40" s="302">
        <v>40988</v>
      </c>
      <c r="D40" s="326" t="s">
        <v>32</v>
      </c>
      <c r="E40" s="325">
        <v>24</v>
      </c>
      <c r="F40" s="302" t="s">
        <v>33</v>
      </c>
      <c r="G40" s="327" t="s">
        <v>34</v>
      </c>
      <c r="H40" s="303" t="s">
        <v>579</v>
      </c>
      <c r="AD40" s="281"/>
    </row>
    <row r="41" spans="1:30" ht="30" customHeight="1">
      <c r="A41" s="289"/>
      <c r="B41" s="298">
        <v>1</v>
      </c>
      <c r="C41" s="302">
        <v>40275</v>
      </c>
      <c r="D41" s="327" t="s">
        <v>35</v>
      </c>
      <c r="E41" s="298">
        <v>24</v>
      </c>
      <c r="F41" s="302" t="s">
        <v>37</v>
      </c>
      <c r="G41" s="327" t="s">
        <v>38</v>
      </c>
      <c r="H41" s="303" t="s">
        <v>579</v>
      </c>
      <c r="AD41" s="281"/>
    </row>
    <row r="42" spans="1:30" ht="30" customHeight="1">
      <c r="A42" s="289"/>
      <c r="B42" s="298">
        <v>1</v>
      </c>
      <c r="C42" s="330">
        <v>40404</v>
      </c>
      <c r="D42" s="327" t="s">
        <v>39</v>
      </c>
      <c r="E42" s="298">
        <v>24</v>
      </c>
      <c r="F42" s="302" t="s">
        <v>40</v>
      </c>
      <c r="G42" s="327" t="s">
        <v>38</v>
      </c>
      <c r="H42" s="303" t="s">
        <v>579</v>
      </c>
      <c r="AD42" s="281"/>
    </row>
    <row r="43" spans="1:30" ht="30" customHeight="1">
      <c r="A43" s="289"/>
      <c r="B43" s="298">
        <v>1</v>
      </c>
      <c r="C43" s="302">
        <v>40257</v>
      </c>
      <c r="D43" s="327" t="s">
        <v>41</v>
      </c>
      <c r="E43" s="298">
        <v>24</v>
      </c>
      <c r="F43" s="302" t="s">
        <v>42</v>
      </c>
      <c r="G43" s="327" t="s">
        <v>38</v>
      </c>
      <c r="H43" s="303" t="s">
        <v>579</v>
      </c>
      <c r="AD43" s="281"/>
    </row>
    <row r="44" spans="1:30" ht="30" customHeight="1">
      <c r="A44" s="289"/>
      <c r="B44" s="298">
        <v>1</v>
      </c>
      <c r="C44" s="330">
        <v>40406</v>
      </c>
      <c r="D44" s="326" t="s">
        <v>43</v>
      </c>
      <c r="E44" s="298">
        <v>24</v>
      </c>
      <c r="F44" s="302" t="s">
        <v>44</v>
      </c>
      <c r="G44" s="327" t="s">
        <v>38</v>
      </c>
      <c r="H44" s="303" t="s">
        <v>579</v>
      </c>
      <c r="AD44" s="281"/>
    </row>
    <row r="45" spans="1:30" ht="30" customHeight="1">
      <c r="A45" s="289"/>
      <c r="B45" s="298">
        <v>1</v>
      </c>
      <c r="C45" s="330">
        <v>40222</v>
      </c>
      <c r="D45" s="326" t="s">
        <v>45</v>
      </c>
      <c r="E45" s="298">
        <v>24</v>
      </c>
      <c r="F45" s="302" t="s">
        <v>48</v>
      </c>
      <c r="G45" s="327" t="s">
        <v>49</v>
      </c>
      <c r="H45" s="303" t="s">
        <v>579</v>
      </c>
      <c r="AD45" s="281"/>
    </row>
    <row r="46" spans="1:30" ht="30" customHeight="1">
      <c r="A46" s="289"/>
      <c r="B46" s="298">
        <v>1</v>
      </c>
      <c r="C46" s="308">
        <v>40260</v>
      </c>
      <c r="D46" s="327" t="s">
        <v>50</v>
      </c>
      <c r="E46" s="298">
        <v>24</v>
      </c>
      <c r="F46" s="302" t="s">
        <v>52</v>
      </c>
      <c r="G46" s="327" t="s">
        <v>49</v>
      </c>
      <c r="H46" s="303" t="s">
        <v>579</v>
      </c>
      <c r="AD46" s="281"/>
    </row>
    <row r="47" spans="1:30" ht="30" customHeight="1">
      <c r="A47" s="289"/>
      <c r="B47" s="298">
        <v>1</v>
      </c>
      <c r="C47" s="302">
        <v>40425</v>
      </c>
      <c r="D47" s="327" t="s">
        <v>53</v>
      </c>
      <c r="E47" s="298">
        <v>24</v>
      </c>
      <c r="F47" s="302" t="s">
        <v>54</v>
      </c>
      <c r="G47" s="327" t="s">
        <v>49</v>
      </c>
      <c r="H47" s="303" t="s">
        <v>579</v>
      </c>
      <c r="AD47" s="281"/>
    </row>
    <row r="48" spans="1:30" ht="30" customHeight="1">
      <c r="A48" s="289"/>
      <c r="B48" s="298">
        <v>2</v>
      </c>
      <c r="C48" s="302">
        <v>40945</v>
      </c>
      <c r="D48" s="327" t="s">
        <v>55</v>
      </c>
      <c r="E48" s="298">
        <v>24</v>
      </c>
      <c r="F48" s="302" t="s">
        <v>58</v>
      </c>
      <c r="G48" s="327" t="s">
        <v>49</v>
      </c>
      <c r="H48" s="303" t="s">
        <v>579</v>
      </c>
      <c r="AD48" s="281"/>
    </row>
    <row r="49" spans="1:42" ht="30" customHeight="1">
      <c r="A49" s="289"/>
      <c r="B49" s="298">
        <v>1</v>
      </c>
      <c r="C49" s="302">
        <v>40946</v>
      </c>
      <c r="D49" s="327" t="s">
        <v>59</v>
      </c>
      <c r="E49" s="298">
        <v>24</v>
      </c>
      <c r="F49" s="302" t="s">
        <v>60</v>
      </c>
      <c r="G49" s="327" t="s">
        <v>49</v>
      </c>
      <c r="H49" s="303" t="s">
        <v>579</v>
      </c>
      <c r="AD49" s="281"/>
    </row>
    <row r="50" spans="1:42" ht="30" customHeight="1">
      <c r="A50" s="289"/>
      <c r="B50" s="298">
        <v>1</v>
      </c>
      <c r="C50" s="302">
        <v>40315</v>
      </c>
      <c r="D50" s="314" t="s">
        <v>61</v>
      </c>
      <c r="E50" s="298">
        <v>24</v>
      </c>
      <c r="F50" s="302" t="s">
        <v>62</v>
      </c>
      <c r="G50" s="327" t="s">
        <v>63</v>
      </c>
      <c r="H50" s="303" t="s">
        <v>579</v>
      </c>
      <c r="AD50" s="281"/>
    </row>
    <row r="51" spans="1:42" ht="30" customHeight="1">
      <c r="A51" s="289"/>
      <c r="B51" s="331">
        <v>1</v>
      </c>
      <c r="C51" s="308">
        <v>40407</v>
      </c>
      <c r="D51" s="332" t="s">
        <v>64</v>
      </c>
      <c r="E51" s="331">
        <v>24</v>
      </c>
      <c r="F51" s="302" t="s">
        <v>65</v>
      </c>
      <c r="G51" s="327" t="s">
        <v>63</v>
      </c>
      <c r="H51" s="303" t="s">
        <v>579</v>
      </c>
      <c r="AD51" s="281"/>
    </row>
    <row r="52" spans="1:42" ht="30" customHeight="1">
      <c r="A52" s="289"/>
      <c r="B52" s="308">
        <v>1</v>
      </c>
      <c r="C52" s="308">
        <v>40409</v>
      </c>
      <c r="D52" s="333" t="s">
        <v>66</v>
      </c>
      <c r="E52" s="308">
        <v>24</v>
      </c>
      <c r="F52" s="302" t="s">
        <v>580</v>
      </c>
      <c r="G52" s="327" t="s">
        <v>70</v>
      </c>
      <c r="H52" s="303" t="s">
        <v>579</v>
      </c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</row>
    <row r="53" spans="1:42" ht="30" customHeight="1">
      <c r="A53" s="289"/>
      <c r="B53" s="298">
        <v>1</v>
      </c>
      <c r="C53" s="308">
        <v>40410</v>
      </c>
      <c r="D53" s="327" t="s">
        <v>71</v>
      </c>
      <c r="E53" s="298">
        <v>24</v>
      </c>
      <c r="F53" s="302" t="s">
        <v>72</v>
      </c>
      <c r="G53" s="327" t="s">
        <v>70</v>
      </c>
      <c r="H53" s="303" t="s">
        <v>579</v>
      </c>
      <c r="AD53" s="281"/>
    </row>
    <row r="54" spans="1:42" ht="30" customHeight="1">
      <c r="A54" s="289"/>
      <c r="B54" s="302">
        <v>2</v>
      </c>
      <c r="C54" s="302">
        <v>40948</v>
      </c>
      <c r="D54" s="309" t="s">
        <v>73</v>
      </c>
      <c r="E54" s="308">
        <v>24</v>
      </c>
      <c r="F54" s="302" t="s">
        <v>74</v>
      </c>
      <c r="G54" s="327" t="s">
        <v>70</v>
      </c>
      <c r="H54" s="303" t="s">
        <v>579</v>
      </c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</row>
    <row r="55" spans="1:42" ht="30" customHeight="1">
      <c r="A55" s="289"/>
      <c r="B55" s="308">
        <v>2</v>
      </c>
      <c r="C55" s="302">
        <v>40028</v>
      </c>
      <c r="D55" s="309" t="s">
        <v>87</v>
      </c>
      <c r="E55" s="308">
        <v>24</v>
      </c>
      <c r="F55" s="302" t="s">
        <v>89</v>
      </c>
      <c r="G55" s="327" t="s">
        <v>90</v>
      </c>
      <c r="H55" s="303" t="s">
        <v>579</v>
      </c>
      <c r="AD55" s="281"/>
    </row>
    <row r="56" spans="1:42" ht="30" customHeight="1">
      <c r="A56" s="289"/>
      <c r="B56" s="334">
        <v>2</v>
      </c>
      <c r="C56" s="302">
        <v>41042</v>
      </c>
      <c r="D56" s="309" t="s">
        <v>91</v>
      </c>
      <c r="E56" s="308">
        <v>24</v>
      </c>
      <c r="F56" s="302" t="s">
        <v>92</v>
      </c>
      <c r="G56" s="327" t="s">
        <v>90</v>
      </c>
      <c r="H56" s="303" t="s">
        <v>579</v>
      </c>
      <c r="AD56" s="281"/>
    </row>
    <row r="57" spans="1:42" ht="30" customHeight="1">
      <c r="A57" s="289"/>
      <c r="B57" s="334" t="s">
        <v>93</v>
      </c>
      <c r="C57" s="302">
        <v>41039</v>
      </c>
      <c r="D57" s="309" t="s">
        <v>161</v>
      </c>
      <c r="E57" s="308">
        <v>24</v>
      </c>
      <c r="F57" s="302" t="s">
        <v>96</v>
      </c>
      <c r="G57" s="327" t="s">
        <v>90</v>
      </c>
      <c r="H57" s="303" t="s">
        <v>579</v>
      </c>
      <c r="AD57" s="281"/>
    </row>
    <row r="58" spans="1:42">
      <c r="G58" s="273"/>
      <c r="H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</row>
    <row r="59" spans="1:42" ht="48.6" customHeight="1">
      <c r="B59" s="547" t="s">
        <v>581</v>
      </c>
      <c r="C59" s="548"/>
      <c r="D59" s="548"/>
      <c r="E59" s="548"/>
      <c r="F59" s="548"/>
      <c r="G59" s="548"/>
      <c r="H59" s="549"/>
    </row>
    <row r="60" spans="1:42" ht="13.5" customHeight="1">
      <c r="B60" s="335"/>
      <c r="C60" s="335"/>
      <c r="D60" s="335"/>
      <c r="E60" s="335"/>
      <c r="F60" s="335"/>
      <c r="G60" s="335"/>
      <c r="H60" s="335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</row>
    <row r="61" spans="1:42" s="287" customFormat="1" ht="30" customHeight="1">
      <c r="A61" s="273"/>
      <c r="B61" s="550" t="s">
        <v>582</v>
      </c>
      <c r="C61" s="551"/>
      <c r="D61" s="551"/>
      <c r="E61" s="551"/>
      <c r="F61" s="551"/>
      <c r="G61" s="551"/>
      <c r="H61" s="552"/>
      <c r="I61" s="273"/>
      <c r="J61" s="273"/>
      <c r="K61" s="273"/>
      <c r="L61" s="273"/>
      <c r="M61" s="273"/>
      <c r="N61" s="273"/>
      <c r="O61" s="273"/>
      <c r="P61" s="336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288"/>
      <c r="AO61" s="288"/>
      <c r="AP61" s="288"/>
    </row>
    <row r="62" spans="1:42">
      <c r="B62" s="556" t="s">
        <v>583</v>
      </c>
      <c r="C62" s="557"/>
      <c r="D62" s="557"/>
      <c r="E62" s="557"/>
      <c r="F62" s="557"/>
      <c r="G62" s="557"/>
      <c r="H62" s="557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</row>
    <row r="63" spans="1:42">
      <c r="B63" s="558" t="s">
        <v>584</v>
      </c>
      <c r="C63" s="558"/>
      <c r="D63" s="558"/>
      <c r="E63" s="558"/>
      <c r="F63" s="558"/>
      <c r="G63" s="558"/>
      <c r="H63" s="558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</row>
    <row r="64" spans="1:42" ht="30" customHeight="1">
      <c r="B64" s="337" t="s">
        <v>3</v>
      </c>
      <c r="C64" s="338" t="s">
        <v>5</v>
      </c>
      <c r="D64" s="338" t="s">
        <v>6</v>
      </c>
      <c r="E64" s="339" t="s">
        <v>10</v>
      </c>
      <c r="F64" s="287"/>
      <c r="G64" s="287"/>
      <c r="H64" s="273"/>
      <c r="O64" s="281"/>
      <c r="P64" s="281"/>
      <c r="Q64" s="281"/>
      <c r="AD64" s="281"/>
      <c r="AE64" s="281"/>
      <c r="AF64" s="281"/>
      <c r="AG64" s="281"/>
    </row>
    <row r="65" spans="2:33" ht="30" customHeight="1">
      <c r="B65" s="340" t="s">
        <v>93</v>
      </c>
      <c r="C65" s="302">
        <v>41040</v>
      </c>
      <c r="D65" s="341" t="s">
        <v>585</v>
      </c>
      <c r="E65" s="330">
        <v>24</v>
      </c>
      <c r="F65" s="342"/>
      <c r="G65" s="287"/>
      <c r="H65" s="273"/>
      <c r="O65" s="281"/>
      <c r="P65" s="281"/>
      <c r="Q65" s="281"/>
      <c r="AD65" s="281"/>
      <c r="AE65" s="281"/>
      <c r="AF65" s="281"/>
      <c r="AG65" s="281"/>
    </row>
    <row r="66" spans="2:33" ht="30" customHeight="1">
      <c r="B66" s="340" t="s">
        <v>93</v>
      </c>
      <c r="C66" s="302">
        <v>41041</v>
      </c>
      <c r="D66" s="341" t="s">
        <v>586</v>
      </c>
      <c r="E66" s="343">
        <v>24</v>
      </c>
      <c r="F66" s="545"/>
      <c r="G66" s="546"/>
      <c r="H66" s="546"/>
      <c r="I66" s="546"/>
      <c r="J66" s="546"/>
      <c r="K66" s="546"/>
      <c r="L66" s="546"/>
      <c r="M66" s="546"/>
      <c r="N66" s="546"/>
      <c r="O66" s="281"/>
      <c r="P66" s="281"/>
      <c r="Q66" s="281"/>
      <c r="AD66" s="281"/>
      <c r="AE66" s="281"/>
      <c r="AF66" s="281"/>
      <c r="AG66" s="281"/>
    </row>
    <row r="67" spans="2:33" ht="30" customHeight="1">
      <c r="B67" s="340" t="s">
        <v>93</v>
      </c>
      <c r="C67" s="307">
        <v>41043</v>
      </c>
      <c r="D67" s="344" t="s">
        <v>587</v>
      </c>
      <c r="E67" s="308">
        <v>24</v>
      </c>
      <c r="F67" s="287"/>
      <c r="G67" s="287"/>
      <c r="H67" s="273"/>
      <c r="O67" s="281"/>
      <c r="P67" s="281"/>
      <c r="Q67" s="281"/>
      <c r="AD67" s="281"/>
      <c r="AE67" s="281"/>
      <c r="AF67" s="281"/>
      <c r="AG67" s="281"/>
    </row>
    <row r="68" spans="2:33" ht="33.950000000000003" customHeight="1">
      <c r="B68" s="340" t="s">
        <v>93</v>
      </c>
      <c r="C68" s="307">
        <v>40309</v>
      </c>
      <c r="D68" s="344" t="s">
        <v>588</v>
      </c>
      <c r="E68" s="308">
        <v>24</v>
      </c>
      <c r="F68" s="287"/>
      <c r="G68" s="287"/>
      <c r="H68" s="273"/>
      <c r="O68" s="281"/>
      <c r="P68" s="281"/>
      <c r="Q68" s="281"/>
      <c r="AD68" s="281"/>
      <c r="AE68" s="281"/>
      <c r="AF68" s="281"/>
      <c r="AG68" s="281"/>
    </row>
    <row r="69" spans="2:33" ht="30" customHeight="1">
      <c r="B69" s="340" t="s">
        <v>93</v>
      </c>
      <c r="C69" s="302">
        <v>41044</v>
      </c>
      <c r="D69" s="345" t="s">
        <v>589</v>
      </c>
      <c r="E69" s="308">
        <v>24</v>
      </c>
      <c r="F69" s="346"/>
      <c r="G69" s="287"/>
      <c r="H69" s="273"/>
      <c r="O69" s="281"/>
      <c r="P69" s="281"/>
      <c r="Q69" s="281"/>
      <c r="AD69" s="281"/>
      <c r="AE69" s="281"/>
      <c r="AF69" s="281"/>
      <c r="AG69" s="281"/>
    </row>
    <row r="70" spans="2:33" ht="30" customHeight="1">
      <c r="B70" s="347" t="s">
        <v>28</v>
      </c>
      <c r="C70" s="302">
        <v>40981</v>
      </c>
      <c r="D70" s="309" t="s">
        <v>590</v>
      </c>
      <c r="E70" s="308">
        <v>24</v>
      </c>
      <c r="F70" s="346"/>
      <c r="G70" s="287"/>
      <c r="H70" s="273"/>
      <c r="O70" s="281"/>
      <c r="P70" s="281"/>
      <c r="Q70" s="281"/>
      <c r="AD70" s="281"/>
      <c r="AE70" s="281"/>
      <c r="AF70" s="281"/>
      <c r="AG70" s="281"/>
    </row>
    <row r="71" spans="2:33" ht="30" customHeight="1">
      <c r="B71" s="347" t="s">
        <v>591</v>
      </c>
      <c r="C71" s="302">
        <v>40982</v>
      </c>
      <c r="D71" s="309" t="s">
        <v>592</v>
      </c>
      <c r="E71" s="308">
        <v>24</v>
      </c>
      <c r="F71" s="287"/>
      <c r="G71" s="287"/>
      <c r="H71" s="273"/>
      <c r="O71" s="281"/>
      <c r="P71" s="281"/>
      <c r="Q71" s="281"/>
      <c r="AD71" s="281"/>
      <c r="AE71" s="281"/>
      <c r="AF71" s="281"/>
      <c r="AG71" s="281"/>
    </row>
    <row r="72" spans="2:33" ht="30" customHeight="1">
      <c r="B72" s="347" t="s">
        <v>591</v>
      </c>
      <c r="C72" s="308">
        <v>40189</v>
      </c>
      <c r="D72" s="348" t="s">
        <v>593</v>
      </c>
      <c r="E72" s="308">
        <v>24</v>
      </c>
      <c r="F72" s="287"/>
      <c r="G72" s="287"/>
      <c r="H72" s="273"/>
      <c r="O72" s="281"/>
      <c r="P72" s="281"/>
      <c r="Q72" s="281"/>
      <c r="AD72" s="281"/>
      <c r="AE72" s="281"/>
      <c r="AF72" s="281"/>
      <c r="AG72" s="281"/>
    </row>
    <row r="73" spans="2:33" ht="30" customHeight="1">
      <c r="B73" s="340">
        <v>1</v>
      </c>
      <c r="C73" s="308">
        <v>40414</v>
      </c>
      <c r="D73" s="309" t="s">
        <v>594</v>
      </c>
      <c r="E73" s="308">
        <v>24</v>
      </c>
      <c r="F73" s="287"/>
      <c r="G73" s="287"/>
      <c r="H73" s="273"/>
      <c r="O73" s="281"/>
      <c r="P73" s="281"/>
      <c r="Q73" s="281"/>
      <c r="AD73" s="281"/>
      <c r="AE73" s="281"/>
      <c r="AF73" s="281"/>
      <c r="AG73" s="281"/>
    </row>
    <row r="74" spans="2:33" ht="30" customHeight="1">
      <c r="B74" s="340" t="s">
        <v>93</v>
      </c>
      <c r="C74" s="308">
        <v>40190</v>
      </c>
      <c r="D74" s="309" t="s">
        <v>595</v>
      </c>
      <c r="E74" s="308">
        <v>24</v>
      </c>
      <c r="F74" s="287"/>
      <c r="G74" s="287"/>
      <c r="H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</row>
    <row r="75" spans="2:33">
      <c r="B75" s="273"/>
      <c r="C75" s="282"/>
      <c r="F75" s="273"/>
      <c r="G75" s="273"/>
      <c r="H75" s="273"/>
      <c r="K75" s="316"/>
      <c r="L75" s="287"/>
      <c r="M75" s="287"/>
      <c r="O75" s="282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</row>
    <row r="76" spans="2:33">
      <c r="B76" s="273"/>
      <c r="C76" s="282"/>
      <c r="F76" s="273"/>
      <c r="G76" s="273"/>
      <c r="H76" s="273"/>
      <c r="K76" s="316"/>
      <c r="L76" s="287"/>
      <c r="M76" s="287"/>
      <c r="O76" s="282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</row>
    <row r="77" spans="2:33">
      <c r="B77" s="273"/>
      <c r="C77" s="282"/>
      <c r="F77" s="273"/>
      <c r="G77" s="273"/>
      <c r="H77" s="273"/>
      <c r="K77" s="316"/>
      <c r="L77" s="287"/>
      <c r="M77" s="287"/>
      <c r="O77" s="282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</row>
    <row r="78" spans="2:33">
      <c r="G78" s="273"/>
      <c r="H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</row>
    <row r="79" spans="2:33">
      <c r="G79" s="273"/>
      <c r="H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</row>
    <row r="80" spans="2:33">
      <c r="G80" s="273"/>
      <c r="H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</row>
    <row r="81" spans="7:29">
      <c r="G81" s="273"/>
      <c r="H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</row>
    <row r="82" spans="7:29">
      <c r="G82" s="273"/>
      <c r="H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</row>
    <row r="83" spans="7:29">
      <c r="G83" s="273"/>
      <c r="H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</row>
    <row r="84" spans="7:29">
      <c r="G84" s="273"/>
      <c r="H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</row>
    <row r="85" spans="7:29">
      <c r="G85" s="273"/>
      <c r="H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</row>
    <row r="86" spans="7:29">
      <c r="G86" s="273"/>
      <c r="H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</row>
    <row r="87" spans="7:29">
      <c r="G87" s="273"/>
      <c r="H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</row>
    <row r="88" spans="7:29">
      <c r="G88" s="273"/>
      <c r="H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</row>
    <row r="89" spans="7:29">
      <c r="G89" s="273"/>
      <c r="H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</row>
    <row r="90" spans="7:29">
      <c r="G90" s="273"/>
      <c r="H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</row>
    <row r="91" spans="7:29">
      <c r="G91" s="273"/>
      <c r="H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</row>
    <row r="92" spans="7:29">
      <c r="G92" s="273"/>
      <c r="H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</row>
    <row r="93" spans="7:29">
      <c r="G93" s="273"/>
      <c r="H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</row>
    <row r="94" spans="7:29">
      <c r="G94" s="273"/>
      <c r="H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</row>
    <row r="95" spans="7:29">
      <c r="G95" s="273"/>
      <c r="H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</row>
    <row r="96" spans="7:29">
      <c r="G96" s="273"/>
      <c r="H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</row>
    <row r="97" spans="7:29">
      <c r="G97" s="273"/>
      <c r="H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</row>
    <row r="98" spans="7:29">
      <c r="G98" s="273"/>
      <c r="H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</row>
    <row r="99" spans="7:29">
      <c r="G99" s="273"/>
      <c r="H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</row>
    <row r="100" spans="7:29">
      <c r="G100" s="273"/>
      <c r="H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</row>
    <row r="101" spans="7:29">
      <c r="G101" s="273"/>
      <c r="H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</row>
    <row r="102" spans="7:29">
      <c r="G102" s="273"/>
      <c r="H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</row>
    <row r="103" spans="7:29">
      <c r="G103" s="273"/>
      <c r="H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</row>
    <row r="104" spans="7:29">
      <c r="G104" s="273"/>
      <c r="H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</row>
    <row r="105" spans="7:29">
      <c r="G105" s="273"/>
      <c r="H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</row>
    <row r="106" spans="7:29">
      <c r="G106" s="273"/>
      <c r="H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</row>
    <row r="107" spans="7:29">
      <c r="G107" s="273"/>
      <c r="H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</row>
    <row r="108" spans="7:29">
      <c r="G108" s="273"/>
      <c r="H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</row>
    <row r="109" spans="7:29">
      <c r="G109" s="273"/>
      <c r="H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</row>
    <row r="110" spans="7:29">
      <c r="G110" s="273"/>
      <c r="H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</row>
    <row r="111" spans="7:29">
      <c r="G111" s="273"/>
      <c r="H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</row>
    <row r="112" spans="7:29">
      <c r="G112" s="273"/>
      <c r="H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</row>
    <row r="113" spans="7:29">
      <c r="G113" s="273"/>
      <c r="H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</row>
    <row r="114" spans="7:29">
      <c r="G114" s="273"/>
      <c r="H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</row>
    <row r="115" spans="7:29">
      <c r="G115" s="273"/>
      <c r="H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</row>
    <row r="116" spans="7:29">
      <c r="G116" s="273"/>
      <c r="H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</row>
    <row r="117" spans="7:29">
      <c r="G117" s="273"/>
      <c r="H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</row>
    <row r="118" spans="7:29">
      <c r="G118" s="273"/>
      <c r="H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</row>
    <row r="119" spans="7:29">
      <c r="G119" s="273"/>
      <c r="H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</row>
    <row r="120" spans="7:29">
      <c r="G120" s="273"/>
      <c r="H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</row>
    <row r="121" spans="7:29">
      <c r="G121" s="273"/>
      <c r="H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</row>
    <row r="122" spans="7:29">
      <c r="G122" s="273"/>
      <c r="H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</row>
    <row r="123" spans="7:29">
      <c r="G123" s="273"/>
      <c r="H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</row>
    <row r="124" spans="7:29">
      <c r="G124" s="273"/>
      <c r="H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</row>
    <row r="125" spans="7:29">
      <c r="G125" s="273"/>
      <c r="H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</row>
    <row r="126" spans="7:29">
      <c r="G126" s="273"/>
      <c r="H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</row>
    <row r="127" spans="7:29">
      <c r="G127" s="273"/>
      <c r="H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</row>
    <row r="128" spans="7:29">
      <c r="G128" s="273"/>
      <c r="H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</row>
    <row r="129" spans="7:29">
      <c r="G129" s="273"/>
      <c r="H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</row>
    <row r="130" spans="7:29">
      <c r="G130" s="273"/>
      <c r="H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</row>
    <row r="131" spans="7:29">
      <c r="G131" s="273"/>
      <c r="H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</row>
    <row r="132" spans="7:29">
      <c r="G132" s="273"/>
      <c r="H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</row>
    <row r="133" spans="7:29">
      <c r="G133" s="273"/>
      <c r="H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</row>
    <row r="134" spans="7:29">
      <c r="G134" s="273"/>
      <c r="H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</row>
    <row r="135" spans="7:29">
      <c r="G135" s="273"/>
      <c r="H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</row>
    <row r="136" spans="7:29">
      <c r="G136" s="273"/>
      <c r="H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</row>
    <row r="137" spans="7:29">
      <c r="G137" s="273"/>
      <c r="H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</row>
    <row r="138" spans="7:29">
      <c r="G138" s="273"/>
      <c r="H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</row>
    <row r="139" spans="7:29">
      <c r="G139" s="273"/>
      <c r="H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</row>
    <row r="140" spans="7:29">
      <c r="G140" s="273"/>
      <c r="H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</row>
    <row r="141" spans="7:29">
      <c r="G141" s="273"/>
      <c r="H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</row>
    <row r="142" spans="7:29">
      <c r="G142" s="273"/>
      <c r="H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</row>
    <row r="143" spans="7:29">
      <c r="G143" s="273"/>
      <c r="H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</row>
    <row r="144" spans="7:29">
      <c r="G144" s="273"/>
      <c r="H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</row>
    <row r="145" spans="7:29">
      <c r="G145" s="273"/>
      <c r="H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</row>
    <row r="146" spans="7:29">
      <c r="G146" s="273"/>
      <c r="H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</row>
    <row r="147" spans="7:29">
      <c r="G147" s="273"/>
      <c r="H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</row>
    <row r="148" spans="7:29">
      <c r="G148" s="273"/>
      <c r="H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</row>
    <row r="149" spans="7:29">
      <c r="G149" s="273"/>
      <c r="H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</row>
    <row r="150" spans="7:29">
      <c r="G150" s="273"/>
      <c r="H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</row>
    <row r="151" spans="7:29">
      <c r="G151" s="273"/>
      <c r="H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</row>
    <row r="152" spans="7:29">
      <c r="G152" s="273"/>
      <c r="H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</row>
    <row r="153" spans="7:29">
      <c r="G153" s="273"/>
      <c r="H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</row>
    <row r="154" spans="7:29">
      <c r="G154" s="273"/>
      <c r="H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</row>
    <row r="155" spans="7:29">
      <c r="G155" s="273"/>
      <c r="H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</row>
    <row r="156" spans="7:29">
      <c r="G156" s="273"/>
      <c r="H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</row>
    <row r="157" spans="7:29">
      <c r="G157" s="273"/>
      <c r="H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</row>
    <row r="158" spans="7:29">
      <c r="G158" s="273"/>
      <c r="H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</row>
    <row r="159" spans="7:29">
      <c r="G159" s="273"/>
      <c r="H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</row>
    <row r="160" spans="7:29">
      <c r="G160" s="273"/>
      <c r="H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</row>
    <row r="161" spans="7:29">
      <c r="G161" s="273"/>
      <c r="H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</row>
    <row r="162" spans="7:29">
      <c r="G162" s="273"/>
      <c r="H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</row>
    <row r="163" spans="7:29">
      <c r="G163" s="273"/>
      <c r="H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</row>
    <row r="164" spans="7:29">
      <c r="G164" s="273"/>
      <c r="H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</row>
    <row r="165" spans="7:29">
      <c r="G165" s="273"/>
      <c r="H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</row>
    <row r="166" spans="7:29">
      <c r="G166" s="273"/>
      <c r="H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</row>
    <row r="167" spans="7:29">
      <c r="G167" s="273"/>
      <c r="H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</row>
    <row r="168" spans="7:29">
      <c r="G168" s="273"/>
      <c r="H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</row>
    <row r="169" spans="7:29">
      <c r="G169" s="273"/>
      <c r="H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</row>
    <row r="170" spans="7:29">
      <c r="G170" s="273"/>
      <c r="H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</row>
    <row r="171" spans="7:29">
      <c r="G171" s="273"/>
      <c r="H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</row>
    <row r="172" spans="7:29">
      <c r="G172" s="273"/>
      <c r="H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</row>
    <row r="173" spans="7:29">
      <c r="G173" s="273"/>
      <c r="H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</row>
    <row r="174" spans="7:29">
      <c r="G174" s="273"/>
      <c r="H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</row>
    <row r="175" spans="7:29">
      <c r="G175" s="273"/>
      <c r="H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</row>
    <row r="176" spans="7:29">
      <c r="G176" s="273"/>
      <c r="H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</row>
    <row r="177" spans="7:29">
      <c r="G177" s="273"/>
      <c r="H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</row>
    <row r="178" spans="7:29">
      <c r="G178" s="273"/>
      <c r="H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</row>
    <row r="179" spans="7:29">
      <c r="G179" s="273"/>
      <c r="H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</row>
    <row r="180" spans="7:29">
      <c r="G180" s="273"/>
      <c r="H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</row>
    <row r="181" spans="7:29">
      <c r="G181" s="273"/>
      <c r="H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</row>
    <row r="182" spans="7:29">
      <c r="G182" s="273"/>
      <c r="H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</row>
    <row r="183" spans="7:29">
      <c r="G183" s="273"/>
      <c r="H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</row>
    <row r="184" spans="7:29">
      <c r="G184" s="273"/>
      <c r="H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</row>
    <row r="185" spans="7:29">
      <c r="G185" s="273"/>
      <c r="H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</row>
    <row r="186" spans="7:29">
      <c r="G186" s="273"/>
      <c r="H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</row>
    <row r="187" spans="7:29">
      <c r="G187" s="273"/>
      <c r="H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</row>
    <row r="188" spans="7:29">
      <c r="G188" s="273"/>
      <c r="H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</row>
    <row r="189" spans="7:29">
      <c r="G189" s="273"/>
      <c r="H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</row>
    <row r="190" spans="7:29">
      <c r="G190" s="273"/>
      <c r="H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</row>
    <row r="191" spans="7:29">
      <c r="G191" s="273"/>
      <c r="H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</row>
    <row r="192" spans="7:29">
      <c r="G192" s="273"/>
      <c r="H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</row>
    <row r="193" spans="7:29">
      <c r="G193" s="273"/>
      <c r="H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</row>
    <row r="194" spans="7:29">
      <c r="G194" s="273"/>
      <c r="H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</row>
    <row r="195" spans="7:29">
      <c r="G195" s="273"/>
      <c r="H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</row>
    <row r="196" spans="7:29">
      <c r="G196" s="273"/>
      <c r="H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</row>
    <row r="197" spans="7:29">
      <c r="G197" s="273"/>
      <c r="H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</row>
    <row r="198" spans="7:29">
      <c r="G198" s="273"/>
      <c r="H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</row>
    <row r="199" spans="7:29">
      <c r="G199" s="273"/>
      <c r="H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</row>
    <row r="200" spans="7:29">
      <c r="G200" s="273"/>
      <c r="H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</row>
    <row r="201" spans="7:29">
      <c r="G201" s="273"/>
      <c r="H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</row>
    <row r="202" spans="7:29">
      <c r="G202" s="273"/>
      <c r="H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</row>
    <row r="203" spans="7:29">
      <c r="G203" s="273"/>
      <c r="H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</row>
    <row r="204" spans="7:29">
      <c r="G204" s="273"/>
      <c r="H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</row>
    <row r="205" spans="7:29">
      <c r="G205" s="273"/>
      <c r="H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</row>
    <row r="206" spans="7:29">
      <c r="G206" s="273"/>
      <c r="H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</row>
    <row r="207" spans="7:29">
      <c r="G207" s="273"/>
      <c r="H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</row>
    <row r="208" spans="7:29">
      <c r="G208" s="273"/>
      <c r="H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</row>
    <row r="209" spans="7:29">
      <c r="G209" s="273"/>
      <c r="H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</row>
    <row r="210" spans="7:29">
      <c r="G210" s="273"/>
      <c r="H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</row>
    <row r="211" spans="7:29">
      <c r="G211" s="273"/>
      <c r="H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</row>
    <row r="212" spans="7:29">
      <c r="G212" s="273"/>
      <c r="H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</row>
    <row r="213" spans="7:29">
      <c r="G213" s="273"/>
      <c r="H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</row>
    <row r="214" spans="7:29">
      <c r="G214" s="273"/>
      <c r="H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</row>
    <row r="215" spans="7:29">
      <c r="G215" s="273"/>
      <c r="H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</row>
    <row r="216" spans="7:29">
      <c r="G216" s="273"/>
      <c r="H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</row>
    <row r="217" spans="7:29">
      <c r="G217" s="273"/>
      <c r="H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</row>
    <row r="218" spans="7:29">
      <c r="G218" s="273"/>
      <c r="H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</row>
    <row r="219" spans="7:29">
      <c r="G219" s="273"/>
      <c r="H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</row>
    <row r="220" spans="7:29">
      <c r="G220" s="273"/>
      <c r="H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</row>
    <row r="221" spans="7:29">
      <c r="G221" s="273"/>
      <c r="H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</row>
    <row r="222" spans="7:29">
      <c r="G222" s="273"/>
      <c r="H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</row>
    <row r="223" spans="7:29">
      <c r="G223" s="273"/>
      <c r="H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</row>
    <row r="224" spans="7:29">
      <c r="G224" s="273"/>
      <c r="H224" s="273"/>
      <c r="R224" s="273"/>
      <c r="S224" s="273"/>
      <c r="T224" s="273"/>
      <c r="U224" s="273"/>
      <c r="V224" s="273"/>
      <c r="W224" s="273"/>
      <c r="X224" s="273"/>
      <c r="Y224" s="273"/>
      <c r="Z224" s="273"/>
      <c r="AA224" s="273"/>
      <c r="AB224" s="273"/>
      <c r="AC224" s="273"/>
    </row>
    <row r="225" spans="7:29">
      <c r="G225" s="273"/>
      <c r="H225" s="273"/>
      <c r="R225" s="273"/>
      <c r="S225" s="273"/>
      <c r="T225" s="273"/>
      <c r="U225" s="273"/>
      <c r="V225" s="273"/>
      <c r="W225" s="273"/>
      <c r="X225" s="273"/>
      <c r="Y225" s="273"/>
      <c r="Z225" s="273"/>
      <c r="AA225" s="273"/>
      <c r="AB225" s="273"/>
      <c r="AC225" s="273"/>
    </row>
    <row r="226" spans="7:29">
      <c r="G226" s="273"/>
      <c r="H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</row>
    <row r="227" spans="7:29">
      <c r="G227" s="273"/>
      <c r="H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</row>
    <row r="228" spans="7:29">
      <c r="G228" s="273"/>
      <c r="H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</row>
    <row r="229" spans="7:29">
      <c r="G229" s="273"/>
      <c r="H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</row>
    <row r="230" spans="7:29">
      <c r="G230" s="273"/>
      <c r="H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</row>
    <row r="231" spans="7:29">
      <c r="G231" s="273"/>
      <c r="H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</row>
    <row r="232" spans="7:29">
      <c r="G232" s="273"/>
      <c r="H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</row>
    <row r="233" spans="7:29">
      <c r="G233" s="273"/>
      <c r="H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</row>
    <row r="234" spans="7:29">
      <c r="G234" s="273"/>
      <c r="H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</row>
    <row r="235" spans="7:29">
      <c r="G235" s="273"/>
      <c r="H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</row>
    <row r="236" spans="7:29">
      <c r="G236" s="273"/>
      <c r="H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</row>
    <row r="237" spans="7:29">
      <c r="G237" s="273"/>
      <c r="H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</row>
    <row r="238" spans="7:29">
      <c r="G238" s="273"/>
      <c r="H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</row>
    <row r="239" spans="7:29">
      <c r="G239" s="273"/>
      <c r="H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</row>
    <row r="240" spans="7:29">
      <c r="G240" s="273"/>
      <c r="H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</row>
    <row r="241" spans="7:29">
      <c r="G241" s="273"/>
      <c r="H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</row>
    <row r="242" spans="7:29">
      <c r="G242" s="273"/>
      <c r="H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</row>
    <row r="243" spans="7:29">
      <c r="G243" s="273"/>
      <c r="H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</row>
    <row r="244" spans="7:29">
      <c r="G244" s="273"/>
      <c r="H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</row>
    <row r="245" spans="7:29">
      <c r="G245" s="273"/>
      <c r="H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</row>
    <row r="246" spans="7:29">
      <c r="G246" s="273"/>
      <c r="H246" s="273"/>
      <c r="R246" s="273"/>
      <c r="S246" s="273"/>
      <c r="T246" s="273"/>
      <c r="U246" s="273"/>
      <c r="V246" s="273"/>
      <c r="W246" s="273"/>
      <c r="X246" s="273"/>
      <c r="Y246" s="273"/>
      <c r="Z246" s="273"/>
      <c r="AA246" s="273"/>
      <c r="AB246" s="273"/>
      <c r="AC246" s="273"/>
    </row>
    <row r="247" spans="7:29">
      <c r="G247" s="273"/>
      <c r="H247" s="273"/>
      <c r="R247" s="273"/>
      <c r="S247" s="273"/>
      <c r="T247" s="273"/>
      <c r="U247" s="273"/>
      <c r="V247" s="273"/>
      <c r="W247" s="273"/>
      <c r="X247" s="273"/>
      <c r="Y247" s="273"/>
      <c r="Z247" s="273"/>
      <c r="AA247" s="273"/>
      <c r="AB247" s="273"/>
      <c r="AC247" s="273"/>
    </row>
    <row r="248" spans="7:29">
      <c r="G248" s="273"/>
      <c r="H248" s="273"/>
      <c r="R248" s="273"/>
      <c r="S248" s="273"/>
      <c r="T248" s="273"/>
      <c r="U248" s="273"/>
      <c r="V248" s="273"/>
      <c r="W248" s="273"/>
      <c r="X248" s="273"/>
      <c r="Y248" s="273"/>
      <c r="Z248" s="273"/>
      <c r="AA248" s="273"/>
      <c r="AB248" s="273"/>
      <c r="AC248" s="273"/>
    </row>
    <row r="249" spans="7:29">
      <c r="G249" s="273"/>
      <c r="H249" s="273"/>
      <c r="R249" s="273"/>
      <c r="S249" s="273"/>
      <c r="T249" s="273"/>
      <c r="U249" s="273"/>
      <c r="V249" s="273"/>
      <c r="W249" s="273"/>
      <c r="X249" s="273"/>
      <c r="Y249" s="273"/>
      <c r="Z249" s="273"/>
      <c r="AA249" s="273"/>
      <c r="AB249" s="273"/>
      <c r="AC249" s="273"/>
    </row>
    <row r="250" spans="7:29">
      <c r="G250" s="273"/>
      <c r="H250" s="273"/>
      <c r="R250" s="273"/>
      <c r="S250" s="273"/>
      <c r="T250" s="273"/>
      <c r="U250" s="273"/>
      <c r="V250" s="273"/>
      <c r="W250" s="273"/>
      <c r="X250" s="273"/>
      <c r="Y250" s="273"/>
      <c r="Z250" s="273"/>
      <c r="AA250" s="273"/>
      <c r="AB250" s="273"/>
      <c r="AC250" s="273"/>
    </row>
    <row r="251" spans="7:29">
      <c r="G251" s="273"/>
      <c r="H251" s="273"/>
      <c r="R251" s="273"/>
      <c r="S251" s="273"/>
      <c r="T251" s="273"/>
      <c r="U251" s="273"/>
      <c r="V251" s="273"/>
      <c r="W251" s="273"/>
      <c r="X251" s="273"/>
      <c r="Y251" s="273"/>
      <c r="Z251" s="273"/>
      <c r="AA251" s="273"/>
      <c r="AB251" s="273"/>
      <c r="AC251" s="273"/>
    </row>
    <row r="252" spans="7:29">
      <c r="G252" s="273"/>
      <c r="H252" s="273"/>
      <c r="R252" s="273"/>
      <c r="S252" s="273"/>
      <c r="T252" s="273"/>
      <c r="U252" s="273"/>
      <c r="V252" s="273"/>
      <c r="W252" s="273"/>
      <c r="X252" s="273"/>
      <c r="Y252" s="273"/>
      <c r="Z252" s="273"/>
      <c r="AA252" s="273"/>
      <c r="AB252" s="273"/>
      <c r="AC252" s="273"/>
    </row>
    <row r="253" spans="7:29">
      <c r="G253" s="273"/>
      <c r="H253" s="273"/>
      <c r="R253" s="273"/>
      <c r="S253" s="273"/>
      <c r="T253" s="273"/>
      <c r="U253" s="273"/>
      <c r="V253" s="273"/>
      <c r="W253" s="273"/>
      <c r="X253" s="273"/>
      <c r="Y253" s="273"/>
      <c r="Z253" s="273"/>
      <c r="AA253" s="273"/>
      <c r="AB253" s="273"/>
      <c r="AC253" s="273"/>
    </row>
    <row r="254" spans="7:29">
      <c r="G254" s="273"/>
      <c r="H254" s="273"/>
      <c r="R254" s="273"/>
      <c r="S254" s="273"/>
      <c r="T254" s="273"/>
      <c r="U254" s="273"/>
      <c r="V254" s="273"/>
      <c r="W254" s="273"/>
      <c r="X254" s="273"/>
      <c r="Y254" s="273"/>
      <c r="Z254" s="273"/>
      <c r="AA254" s="273"/>
      <c r="AB254" s="273"/>
      <c r="AC254" s="273"/>
    </row>
    <row r="255" spans="7:29">
      <c r="G255" s="273"/>
      <c r="H255" s="273"/>
      <c r="R255" s="273"/>
      <c r="S255" s="273"/>
      <c r="T255" s="273"/>
      <c r="U255" s="273"/>
      <c r="V255" s="273"/>
      <c r="W255" s="273"/>
      <c r="X255" s="273"/>
      <c r="Y255" s="273"/>
      <c r="Z255" s="273"/>
      <c r="AA255" s="273"/>
      <c r="AB255" s="273"/>
      <c r="AC255" s="273"/>
    </row>
    <row r="256" spans="7:29">
      <c r="G256" s="273"/>
      <c r="H256" s="273"/>
      <c r="R256" s="273"/>
      <c r="S256" s="273"/>
      <c r="T256" s="273"/>
      <c r="U256" s="273"/>
      <c r="V256" s="273"/>
      <c r="W256" s="273"/>
      <c r="X256" s="273"/>
      <c r="Y256" s="273"/>
      <c r="Z256" s="273"/>
      <c r="AA256" s="273"/>
      <c r="AB256" s="273"/>
      <c r="AC256" s="273"/>
    </row>
    <row r="257" spans="7:29">
      <c r="G257" s="273"/>
      <c r="H257" s="273"/>
      <c r="R257" s="273"/>
      <c r="S257" s="273"/>
      <c r="T257" s="273"/>
      <c r="U257" s="273"/>
      <c r="V257" s="273"/>
      <c r="W257" s="273"/>
      <c r="X257" s="273"/>
      <c r="Y257" s="273"/>
      <c r="Z257" s="273"/>
      <c r="AA257" s="273"/>
      <c r="AB257" s="273"/>
      <c r="AC257" s="273"/>
    </row>
    <row r="258" spans="7:29">
      <c r="G258" s="273"/>
      <c r="H258" s="273"/>
      <c r="R258" s="273"/>
      <c r="S258" s="273"/>
      <c r="T258" s="273"/>
      <c r="U258" s="273"/>
      <c r="V258" s="273"/>
      <c r="W258" s="273"/>
      <c r="X258" s="273"/>
      <c r="Y258" s="273"/>
      <c r="Z258" s="273"/>
      <c r="AA258" s="273"/>
      <c r="AB258" s="273"/>
      <c r="AC258" s="273"/>
    </row>
    <row r="259" spans="7:29">
      <c r="G259" s="273"/>
      <c r="H259" s="273"/>
      <c r="R259" s="273"/>
      <c r="S259" s="273"/>
      <c r="T259" s="273"/>
      <c r="U259" s="273"/>
      <c r="V259" s="273"/>
      <c r="W259" s="273"/>
      <c r="X259" s="273"/>
      <c r="Y259" s="273"/>
      <c r="Z259" s="273"/>
      <c r="AA259" s="273"/>
      <c r="AB259" s="273"/>
      <c r="AC259" s="273"/>
    </row>
    <row r="260" spans="7:29">
      <c r="G260" s="273"/>
      <c r="H260" s="273"/>
      <c r="R260" s="273"/>
      <c r="S260" s="273"/>
      <c r="T260" s="273"/>
      <c r="U260" s="273"/>
      <c r="V260" s="273"/>
      <c r="W260" s="273"/>
      <c r="X260" s="273"/>
      <c r="Y260" s="273"/>
      <c r="Z260" s="273"/>
      <c r="AA260" s="273"/>
      <c r="AB260" s="273"/>
      <c r="AC260" s="273"/>
    </row>
    <row r="261" spans="7:29">
      <c r="G261" s="273"/>
      <c r="H261" s="273"/>
      <c r="R261" s="273"/>
      <c r="S261" s="273"/>
      <c r="T261" s="273"/>
      <c r="U261" s="273"/>
      <c r="V261" s="273"/>
      <c r="W261" s="273"/>
      <c r="X261" s="273"/>
      <c r="Y261" s="273"/>
      <c r="Z261" s="273"/>
      <c r="AA261" s="273"/>
      <c r="AB261" s="273"/>
      <c r="AC261" s="273"/>
    </row>
    <row r="262" spans="7:29">
      <c r="G262" s="273"/>
      <c r="H262" s="273"/>
      <c r="R262" s="273"/>
      <c r="S262" s="273"/>
      <c r="T262" s="273"/>
      <c r="U262" s="273"/>
      <c r="V262" s="273"/>
      <c r="W262" s="273"/>
      <c r="X262" s="273"/>
      <c r="Y262" s="273"/>
      <c r="Z262" s="273"/>
      <c r="AA262" s="273"/>
      <c r="AB262" s="273"/>
      <c r="AC262" s="273"/>
    </row>
    <row r="263" spans="7:29">
      <c r="G263" s="273"/>
      <c r="H263" s="273"/>
      <c r="R263" s="273"/>
      <c r="S263" s="273"/>
      <c r="T263" s="273"/>
      <c r="U263" s="273"/>
      <c r="V263" s="273"/>
      <c r="W263" s="273"/>
      <c r="X263" s="273"/>
      <c r="Y263" s="273"/>
      <c r="Z263" s="273"/>
      <c r="AA263" s="273"/>
      <c r="AB263" s="273"/>
      <c r="AC263" s="273"/>
    </row>
    <row r="264" spans="7:29">
      <c r="G264" s="273"/>
      <c r="H264" s="273"/>
      <c r="R264" s="273"/>
      <c r="S264" s="273"/>
      <c r="T264" s="273"/>
      <c r="U264" s="273"/>
      <c r="V264" s="273"/>
      <c r="W264" s="273"/>
      <c r="X264" s="273"/>
      <c r="Y264" s="273"/>
      <c r="Z264" s="273"/>
      <c r="AA264" s="273"/>
      <c r="AB264" s="273"/>
      <c r="AC264" s="273"/>
    </row>
    <row r="265" spans="7:29">
      <c r="G265" s="273"/>
      <c r="H265" s="273"/>
      <c r="R265" s="273"/>
      <c r="S265" s="273"/>
      <c r="T265" s="273"/>
      <c r="U265" s="273"/>
      <c r="V265" s="273"/>
      <c r="W265" s="273"/>
      <c r="X265" s="273"/>
      <c r="Y265" s="273"/>
      <c r="Z265" s="273"/>
      <c r="AA265" s="273"/>
      <c r="AB265" s="273"/>
      <c r="AC265" s="273"/>
    </row>
    <row r="266" spans="7:29">
      <c r="G266" s="273"/>
      <c r="H266" s="273"/>
      <c r="R266" s="273"/>
      <c r="S266" s="273"/>
      <c r="T266" s="273"/>
      <c r="U266" s="273"/>
      <c r="V266" s="273"/>
      <c r="W266" s="273"/>
      <c r="X266" s="273"/>
      <c r="Y266" s="273"/>
      <c r="Z266" s="273"/>
      <c r="AA266" s="273"/>
      <c r="AB266" s="273"/>
      <c r="AC266" s="273"/>
    </row>
    <row r="267" spans="7:29">
      <c r="G267" s="273"/>
      <c r="H267" s="273"/>
      <c r="R267" s="273"/>
      <c r="S267" s="273"/>
      <c r="T267" s="273"/>
      <c r="U267" s="273"/>
      <c r="V267" s="273"/>
      <c r="W267" s="273"/>
      <c r="X267" s="273"/>
      <c r="Y267" s="273"/>
      <c r="Z267" s="273"/>
      <c r="AA267" s="273"/>
      <c r="AB267" s="273"/>
      <c r="AC267" s="273"/>
    </row>
    <row r="268" spans="7:29">
      <c r="G268" s="273"/>
      <c r="H268" s="273"/>
      <c r="R268" s="273"/>
      <c r="S268" s="273"/>
      <c r="T268" s="273"/>
      <c r="U268" s="273"/>
      <c r="V268" s="273"/>
      <c r="W268" s="273"/>
      <c r="X268" s="273"/>
      <c r="Y268" s="273"/>
      <c r="Z268" s="273"/>
      <c r="AA268" s="273"/>
      <c r="AB268" s="273"/>
      <c r="AC268" s="273"/>
    </row>
    <row r="269" spans="7:29">
      <c r="G269" s="273"/>
      <c r="H269" s="273"/>
      <c r="R269" s="273"/>
      <c r="S269" s="273"/>
      <c r="T269" s="273"/>
      <c r="U269" s="273"/>
      <c r="V269" s="273"/>
      <c r="W269" s="273"/>
      <c r="X269" s="273"/>
      <c r="Y269" s="273"/>
      <c r="Z269" s="273"/>
      <c r="AA269" s="273"/>
      <c r="AB269" s="273"/>
      <c r="AC269" s="273"/>
    </row>
    <row r="270" spans="7:29">
      <c r="G270" s="273"/>
      <c r="H270" s="273"/>
      <c r="R270" s="273"/>
      <c r="S270" s="273"/>
      <c r="T270" s="273"/>
      <c r="U270" s="273"/>
      <c r="V270" s="273"/>
      <c r="W270" s="273"/>
      <c r="X270" s="273"/>
      <c r="Y270" s="273"/>
      <c r="Z270" s="273"/>
      <c r="AA270" s="273"/>
      <c r="AB270" s="273"/>
      <c r="AC270" s="273"/>
    </row>
    <row r="271" spans="7:29">
      <c r="G271" s="273"/>
      <c r="H271" s="273"/>
      <c r="R271" s="273"/>
      <c r="S271" s="273"/>
      <c r="T271" s="273"/>
      <c r="U271" s="273"/>
      <c r="V271" s="273"/>
      <c r="W271" s="273"/>
      <c r="X271" s="273"/>
      <c r="Y271" s="273"/>
      <c r="Z271" s="273"/>
      <c r="AA271" s="273"/>
      <c r="AB271" s="273"/>
      <c r="AC271" s="273"/>
    </row>
    <row r="272" spans="7:29">
      <c r="G272" s="273"/>
      <c r="H272" s="273"/>
      <c r="R272" s="273"/>
      <c r="S272" s="273"/>
      <c r="T272" s="273"/>
      <c r="U272" s="273"/>
      <c r="V272" s="273"/>
      <c r="W272" s="273"/>
      <c r="X272" s="273"/>
      <c r="Y272" s="273"/>
      <c r="Z272" s="273"/>
      <c r="AA272" s="273"/>
      <c r="AB272" s="273"/>
      <c r="AC272" s="273"/>
    </row>
    <row r="273" spans="7:29">
      <c r="G273" s="273"/>
      <c r="H273" s="273"/>
      <c r="R273" s="273"/>
      <c r="S273" s="273"/>
      <c r="T273" s="273"/>
      <c r="U273" s="273"/>
      <c r="V273" s="273"/>
      <c r="W273" s="273"/>
      <c r="X273" s="273"/>
      <c r="Y273" s="273"/>
      <c r="Z273" s="273"/>
      <c r="AA273" s="273"/>
      <c r="AB273" s="273"/>
      <c r="AC273" s="273"/>
    </row>
    <row r="274" spans="7:29">
      <c r="G274" s="273"/>
      <c r="H274" s="273"/>
      <c r="R274" s="273"/>
      <c r="S274" s="273"/>
      <c r="T274" s="273"/>
      <c r="U274" s="273"/>
      <c r="V274" s="273"/>
      <c r="W274" s="273"/>
      <c r="X274" s="273"/>
      <c r="Y274" s="273"/>
      <c r="Z274" s="273"/>
      <c r="AA274" s="273"/>
      <c r="AB274" s="273"/>
      <c r="AC274" s="273"/>
    </row>
    <row r="275" spans="7:29">
      <c r="G275" s="273"/>
      <c r="H275" s="273"/>
      <c r="R275" s="273"/>
      <c r="S275" s="273"/>
      <c r="T275" s="273"/>
      <c r="U275" s="273"/>
      <c r="V275" s="273"/>
      <c r="W275" s="273"/>
      <c r="X275" s="273"/>
      <c r="Y275" s="273"/>
      <c r="Z275" s="273"/>
      <c r="AA275" s="273"/>
      <c r="AB275" s="273"/>
      <c r="AC275" s="273"/>
    </row>
    <row r="276" spans="7:29">
      <c r="G276" s="273"/>
      <c r="H276" s="273"/>
      <c r="R276" s="273"/>
      <c r="S276" s="273"/>
      <c r="T276" s="273"/>
      <c r="U276" s="273"/>
      <c r="V276" s="273"/>
      <c r="W276" s="273"/>
      <c r="X276" s="273"/>
      <c r="Y276" s="273"/>
      <c r="Z276" s="273"/>
      <c r="AA276" s="273"/>
      <c r="AB276" s="273"/>
      <c r="AC276" s="273"/>
    </row>
    <row r="277" spans="7:29">
      <c r="G277" s="273"/>
      <c r="H277" s="273"/>
      <c r="R277" s="273"/>
      <c r="S277" s="273"/>
      <c r="T277" s="273"/>
      <c r="U277" s="273"/>
      <c r="V277" s="273"/>
      <c r="W277" s="273"/>
      <c r="X277" s="273"/>
      <c r="Y277" s="273"/>
      <c r="Z277" s="273"/>
      <c r="AA277" s="273"/>
      <c r="AB277" s="273"/>
      <c r="AC277" s="273"/>
    </row>
    <row r="278" spans="7:29">
      <c r="G278" s="273"/>
      <c r="H278" s="273"/>
      <c r="R278" s="273"/>
      <c r="S278" s="273"/>
      <c r="T278" s="273"/>
      <c r="U278" s="273"/>
      <c r="V278" s="273"/>
      <c r="W278" s="273"/>
      <c r="X278" s="273"/>
      <c r="Y278" s="273"/>
      <c r="Z278" s="273"/>
      <c r="AA278" s="273"/>
      <c r="AB278" s="273"/>
      <c r="AC278" s="273"/>
    </row>
    <row r="279" spans="7:29">
      <c r="G279" s="273"/>
      <c r="H279" s="273"/>
      <c r="R279" s="273"/>
      <c r="S279" s="273"/>
      <c r="T279" s="273"/>
      <c r="U279" s="273"/>
      <c r="V279" s="273"/>
      <c r="W279" s="273"/>
      <c r="X279" s="273"/>
      <c r="Y279" s="273"/>
      <c r="Z279" s="273"/>
      <c r="AA279" s="273"/>
      <c r="AB279" s="273"/>
      <c r="AC279" s="273"/>
    </row>
    <row r="280" spans="7:29">
      <c r="G280" s="273"/>
      <c r="H280" s="273"/>
      <c r="R280" s="273"/>
      <c r="S280" s="273"/>
      <c r="T280" s="273"/>
      <c r="U280" s="273"/>
      <c r="V280" s="273"/>
      <c r="W280" s="273"/>
      <c r="X280" s="273"/>
      <c r="Y280" s="273"/>
      <c r="Z280" s="273"/>
      <c r="AA280" s="273"/>
      <c r="AB280" s="273"/>
      <c r="AC280" s="273"/>
    </row>
    <row r="281" spans="7:29">
      <c r="G281" s="273"/>
      <c r="H281" s="273"/>
      <c r="R281" s="273"/>
      <c r="S281" s="273"/>
      <c r="T281" s="273"/>
      <c r="U281" s="273"/>
      <c r="V281" s="273"/>
      <c r="W281" s="273"/>
      <c r="X281" s="273"/>
      <c r="Y281" s="273"/>
      <c r="Z281" s="273"/>
      <c r="AA281" s="273"/>
      <c r="AB281" s="273"/>
      <c r="AC281" s="273"/>
    </row>
    <row r="282" spans="7:29">
      <c r="G282" s="273"/>
      <c r="H282" s="273"/>
      <c r="R282" s="273"/>
      <c r="S282" s="273"/>
      <c r="T282" s="273"/>
      <c r="U282" s="273"/>
      <c r="V282" s="273"/>
      <c r="W282" s="273"/>
      <c r="X282" s="273"/>
      <c r="Y282" s="273"/>
      <c r="Z282" s="273"/>
      <c r="AA282" s="273"/>
      <c r="AB282" s="273"/>
      <c r="AC282" s="273"/>
    </row>
    <row r="283" spans="7:29">
      <c r="G283" s="273"/>
      <c r="H283" s="273"/>
      <c r="R283" s="273"/>
      <c r="S283" s="273"/>
      <c r="T283" s="273"/>
      <c r="U283" s="273"/>
      <c r="V283" s="273"/>
      <c r="W283" s="273"/>
      <c r="X283" s="273"/>
      <c r="Y283" s="273"/>
      <c r="Z283" s="273"/>
      <c r="AA283" s="273"/>
      <c r="AB283" s="273"/>
      <c r="AC283" s="273"/>
    </row>
    <row r="284" spans="7:29">
      <c r="G284" s="273"/>
      <c r="H284" s="273"/>
      <c r="R284" s="273"/>
      <c r="S284" s="273"/>
      <c r="T284" s="273"/>
      <c r="U284" s="273"/>
      <c r="V284" s="273"/>
      <c r="W284" s="273"/>
      <c r="X284" s="273"/>
      <c r="Y284" s="273"/>
      <c r="Z284" s="273"/>
      <c r="AA284" s="273"/>
      <c r="AB284" s="273"/>
      <c r="AC284" s="273"/>
    </row>
    <row r="285" spans="7:29">
      <c r="G285" s="273"/>
      <c r="H285" s="273"/>
      <c r="R285" s="273"/>
      <c r="S285" s="273"/>
      <c r="T285" s="273"/>
      <c r="U285" s="273"/>
      <c r="V285" s="273"/>
      <c r="W285" s="273"/>
      <c r="X285" s="273"/>
      <c r="Y285" s="273"/>
      <c r="Z285" s="273"/>
      <c r="AA285" s="273"/>
      <c r="AB285" s="273"/>
      <c r="AC285" s="273"/>
    </row>
    <row r="286" spans="7:29">
      <c r="G286" s="273"/>
      <c r="H286" s="273"/>
      <c r="R286" s="273"/>
      <c r="S286" s="273"/>
      <c r="T286" s="273"/>
      <c r="U286" s="273"/>
      <c r="V286" s="273"/>
      <c r="W286" s="273"/>
      <c r="X286" s="273"/>
      <c r="Y286" s="273"/>
      <c r="Z286" s="273"/>
      <c r="AA286" s="273"/>
      <c r="AB286" s="273"/>
      <c r="AC286" s="273"/>
    </row>
    <row r="287" spans="7:29">
      <c r="G287" s="273"/>
      <c r="H287" s="273"/>
      <c r="R287" s="273"/>
      <c r="S287" s="273"/>
      <c r="T287" s="273"/>
      <c r="U287" s="273"/>
      <c r="V287" s="273"/>
      <c r="W287" s="273"/>
      <c r="X287" s="273"/>
      <c r="Y287" s="273"/>
      <c r="Z287" s="273"/>
      <c r="AA287" s="273"/>
      <c r="AB287" s="273"/>
      <c r="AC287" s="273"/>
    </row>
    <row r="288" spans="7:29">
      <c r="G288" s="273"/>
      <c r="H288" s="273"/>
      <c r="R288" s="273"/>
      <c r="S288" s="273"/>
      <c r="T288" s="273"/>
      <c r="U288" s="273"/>
      <c r="V288" s="273"/>
      <c r="W288" s="273"/>
      <c r="X288" s="273"/>
      <c r="Y288" s="273"/>
      <c r="Z288" s="273"/>
      <c r="AA288" s="273"/>
      <c r="AB288" s="273"/>
      <c r="AC288" s="273"/>
    </row>
    <row r="289" spans="7:29">
      <c r="G289" s="273"/>
      <c r="H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</row>
    <row r="290" spans="7:29">
      <c r="G290" s="273"/>
      <c r="H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</row>
    <row r="291" spans="7:29">
      <c r="G291" s="273"/>
      <c r="H291" s="273"/>
      <c r="R291" s="273"/>
      <c r="S291" s="273"/>
      <c r="T291" s="273"/>
      <c r="U291" s="273"/>
      <c r="V291" s="273"/>
      <c r="W291" s="273"/>
      <c r="X291" s="273"/>
      <c r="Y291" s="273"/>
      <c r="Z291" s="273"/>
      <c r="AA291" s="273"/>
      <c r="AB291" s="273"/>
      <c r="AC291" s="273"/>
    </row>
    <row r="292" spans="7:29">
      <c r="G292" s="273"/>
      <c r="H292" s="273"/>
      <c r="R292" s="273"/>
      <c r="S292" s="273"/>
      <c r="T292" s="273"/>
      <c r="U292" s="273"/>
      <c r="V292" s="273"/>
      <c r="W292" s="273"/>
      <c r="X292" s="273"/>
      <c r="Y292" s="273"/>
      <c r="Z292" s="273"/>
      <c r="AA292" s="273"/>
      <c r="AB292" s="273"/>
      <c r="AC292" s="273"/>
    </row>
    <row r="293" spans="7:29">
      <c r="G293" s="273"/>
      <c r="H293" s="273"/>
      <c r="R293" s="273"/>
      <c r="S293" s="273"/>
      <c r="T293" s="273"/>
      <c r="U293" s="273"/>
      <c r="V293" s="273"/>
      <c r="W293" s="273"/>
      <c r="X293" s="273"/>
      <c r="Y293" s="273"/>
      <c r="Z293" s="273"/>
      <c r="AA293" s="273"/>
      <c r="AB293" s="273"/>
      <c r="AC293" s="273"/>
    </row>
    <row r="294" spans="7:29">
      <c r="G294" s="273"/>
      <c r="H294" s="273"/>
      <c r="R294" s="273"/>
      <c r="S294" s="273"/>
      <c r="T294" s="273"/>
      <c r="U294" s="273"/>
      <c r="V294" s="273"/>
      <c r="W294" s="273"/>
      <c r="X294" s="273"/>
      <c r="Y294" s="273"/>
      <c r="Z294" s="273"/>
      <c r="AA294" s="273"/>
      <c r="AB294" s="273"/>
      <c r="AC294" s="273"/>
    </row>
    <row r="295" spans="7:29">
      <c r="G295" s="273"/>
      <c r="H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</row>
    <row r="296" spans="7:29">
      <c r="G296" s="273"/>
      <c r="H296" s="273"/>
      <c r="R296" s="273"/>
      <c r="S296" s="273"/>
      <c r="T296" s="273"/>
      <c r="U296" s="273"/>
      <c r="V296" s="273"/>
      <c r="W296" s="273"/>
      <c r="X296" s="273"/>
      <c r="Y296" s="273"/>
      <c r="Z296" s="273"/>
      <c r="AA296" s="273"/>
      <c r="AB296" s="273"/>
      <c r="AC296" s="273"/>
    </row>
    <row r="297" spans="7:29">
      <c r="G297" s="273"/>
      <c r="H297" s="273"/>
      <c r="R297" s="273"/>
      <c r="S297" s="273"/>
      <c r="T297" s="273"/>
      <c r="U297" s="273"/>
      <c r="V297" s="273"/>
      <c r="W297" s="273"/>
      <c r="X297" s="273"/>
      <c r="Y297" s="273"/>
      <c r="Z297" s="273"/>
      <c r="AA297" s="273"/>
      <c r="AB297" s="273"/>
      <c r="AC297" s="273"/>
    </row>
    <row r="298" spans="7:29">
      <c r="G298" s="273"/>
      <c r="H298" s="273"/>
      <c r="R298" s="273"/>
      <c r="S298" s="273"/>
      <c r="T298" s="273"/>
      <c r="U298" s="273"/>
      <c r="V298" s="273"/>
      <c r="W298" s="273"/>
      <c r="X298" s="273"/>
      <c r="Y298" s="273"/>
      <c r="Z298" s="273"/>
      <c r="AA298" s="273"/>
      <c r="AB298" s="273"/>
      <c r="AC298" s="273"/>
    </row>
    <row r="299" spans="7:29">
      <c r="G299" s="273"/>
      <c r="H299" s="273"/>
      <c r="R299" s="273"/>
      <c r="S299" s="273"/>
      <c r="T299" s="273"/>
      <c r="U299" s="273"/>
      <c r="V299" s="273"/>
      <c r="W299" s="273"/>
      <c r="X299" s="273"/>
      <c r="Y299" s="273"/>
      <c r="Z299" s="273"/>
      <c r="AA299" s="273"/>
      <c r="AB299" s="273"/>
      <c r="AC299" s="273"/>
    </row>
    <row r="300" spans="7:29">
      <c r="G300" s="273"/>
      <c r="H300" s="273"/>
      <c r="R300" s="273"/>
      <c r="S300" s="273"/>
      <c r="T300" s="273"/>
      <c r="U300" s="273"/>
      <c r="V300" s="273"/>
      <c r="W300" s="273"/>
      <c r="X300" s="273"/>
      <c r="Y300" s="273"/>
      <c r="Z300" s="273"/>
      <c r="AA300" s="273"/>
      <c r="AB300" s="273"/>
      <c r="AC300" s="273"/>
    </row>
    <row r="301" spans="7:29">
      <c r="G301" s="273"/>
      <c r="H301" s="273"/>
      <c r="R301" s="273"/>
      <c r="S301" s="273"/>
      <c r="T301" s="273"/>
      <c r="U301" s="273"/>
      <c r="V301" s="273"/>
      <c r="W301" s="273"/>
      <c r="X301" s="273"/>
      <c r="Y301" s="273"/>
      <c r="Z301" s="273"/>
      <c r="AA301" s="273"/>
      <c r="AB301" s="273"/>
      <c r="AC301" s="273"/>
    </row>
    <row r="302" spans="7:29">
      <c r="G302" s="273"/>
      <c r="H302" s="273"/>
      <c r="R302" s="273"/>
      <c r="S302" s="273"/>
      <c r="T302" s="273"/>
      <c r="U302" s="273"/>
      <c r="V302" s="273"/>
      <c r="W302" s="273"/>
      <c r="X302" s="273"/>
      <c r="Y302" s="273"/>
      <c r="Z302" s="273"/>
      <c r="AA302" s="273"/>
      <c r="AB302" s="273"/>
      <c r="AC302" s="273"/>
    </row>
    <row r="303" spans="7:29">
      <c r="G303" s="273"/>
      <c r="H303" s="273"/>
      <c r="R303" s="273"/>
      <c r="S303" s="273"/>
      <c r="T303" s="273"/>
      <c r="U303" s="273"/>
      <c r="V303" s="273"/>
      <c r="W303" s="273"/>
      <c r="X303" s="273"/>
      <c r="Y303" s="273"/>
      <c r="Z303" s="273"/>
      <c r="AA303" s="273"/>
      <c r="AB303" s="273"/>
      <c r="AC303" s="273"/>
    </row>
    <row r="304" spans="7:29">
      <c r="G304" s="273"/>
      <c r="H304" s="273"/>
      <c r="R304" s="273"/>
      <c r="S304" s="273"/>
      <c r="T304" s="273"/>
      <c r="U304" s="273"/>
      <c r="V304" s="273"/>
      <c r="W304" s="273"/>
      <c r="X304" s="273"/>
      <c r="Y304" s="273"/>
      <c r="Z304" s="273"/>
      <c r="AA304" s="273"/>
      <c r="AB304" s="273"/>
      <c r="AC304" s="273"/>
    </row>
    <row r="305" spans="7:29">
      <c r="G305" s="273"/>
      <c r="H305" s="273"/>
      <c r="R305" s="273"/>
      <c r="S305" s="273"/>
      <c r="T305" s="273"/>
      <c r="U305" s="273"/>
      <c r="V305" s="273"/>
      <c r="W305" s="273"/>
      <c r="X305" s="273"/>
      <c r="Y305" s="273"/>
      <c r="Z305" s="273"/>
      <c r="AA305" s="273"/>
      <c r="AB305" s="273"/>
      <c r="AC305" s="273"/>
    </row>
    <row r="306" spans="7:29">
      <c r="G306" s="273"/>
      <c r="H306" s="273"/>
      <c r="R306" s="273"/>
      <c r="S306" s="273"/>
      <c r="T306" s="273"/>
      <c r="U306" s="273"/>
      <c r="V306" s="273"/>
      <c r="W306" s="273"/>
      <c r="X306" s="273"/>
      <c r="Y306" s="273"/>
      <c r="Z306" s="273"/>
      <c r="AA306" s="273"/>
      <c r="AB306" s="273"/>
      <c r="AC306" s="273"/>
    </row>
    <row r="307" spans="7:29">
      <c r="G307" s="273"/>
      <c r="H307" s="273"/>
      <c r="R307" s="273"/>
      <c r="S307" s="273"/>
      <c r="T307" s="273"/>
      <c r="U307" s="273"/>
      <c r="V307" s="273"/>
      <c r="W307" s="273"/>
      <c r="X307" s="273"/>
      <c r="Y307" s="273"/>
      <c r="Z307" s="273"/>
      <c r="AA307" s="273"/>
      <c r="AB307" s="273"/>
      <c r="AC307" s="273"/>
    </row>
    <row r="308" spans="7:29">
      <c r="G308" s="273"/>
      <c r="H308" s="273"/>
      <c r="R308" s="273"/>
      <c r="S308" s="273"/>
      <c r="T308" s="273"/>
      <c r="U308" s="273"/>
      <c r="V308" s="273"/>
      <c r="W308" s="273"/>
      <c r="X308" s="273"/>
      <c r="Y308" s="273"/>
      <c r="Z308" s="273"/>
      <c r="AA308" s="273"/>
      <c r="AB308" s="273"/>
      <c r="AC308" s="273"/>
    </row>
    <row r="309" spans="7:29">
      <c r="G309" s="273"/>
      <c r="H309" s="273"/>
      <c r="R309" s="273"/>
      <c r="S309" s="273"/>
      <c r="T309" s="273"/>
      <c r="U309" s="273"/>
      <c r="V309" s="273"/>
      <c r="W309" s="273"/>
      <c r="X309" s="273"/>
      <c r="Y309" s="273"/>
      <c r="Z309" s="273"/>
      <c r="AA309" s="273"/>
      <c r="AB309" s="273"/>
      <c r="AC309" s="273"/>
    </row>
    <row r="310" spans="7:29">
      <c r="G310" s="273"/>
      <c r="H310" s="273"/>
      <c r="R310" s="273"/>
      <c r="S310" s="273"/>
      <c r="T310" s="273"/>
      <c r="U310" s="273"/>
      <c r="V310" s="273"/>
      <c r="W310" s="273"/>
      <c r="X310" s="273"/>
      <c r="Y310" s="273"/>
      <c r="Z310" s="273"/>
      <c r="AA310" s="273"/>
      <c r="AB310" s="273"/>
      <c r="AC310" s="273"/>
    </row>
    <row r="311" spans="7:29">
      <c r="G311" s="273"/>
      <c r="H311" s="273"/>
      <c r="R311" s="273"/>
      <c r="S311" s="273"/>
      <c r="T311" s="273"/>
      <c r="U311" s="273"/>
      <c r="V311" s="273"/>
      <c r="W311" s="273"/>
      <c r="X311" s="273"/>
      <c r="Y311" s="273"/>
      <c r="Z311" s="273"/>
      <c r="AA311" s="273"/>
      <c r="AB311" s="273"/>
      <c r="AC311" s="273"/>
    </row>
    <row r="312" spans="7:29">
      <c r="G312" s="273"/>
      <c r="H312" s="273"/>
      <c r="R312" s="273"/>
      <c r="S312" s="273"/>
      <c r="T312" s="273"/>
      <c r="U312" s="273"/>
      <c r="V312" s="273"/>
      <c r="W312" s="273"/>
      <c r="X312" s="273"/>
      <c r="Y312" s="273"/>
      <c r="Z312" s="273"/>
      <c r="AA312" s="273"/>
      <c r="AB312" s="273"/>
      <c r="AC312" s="273"/>
    </row>
    <row r="313" spans="7:29">
      <c r="G313" s="273"/>
      <c r="H313" s="273"/>
      <c r="R313" s="273"/>
      <c r="S313" s="273"/>
      <c r="T313" s="273"/>
      <c r="U313" s="273"/>
      <c r="V313" s="273"/>
      <c r="W313" s="273"/>
      <c r="X313" s="273"/>
      <c r="Y313" s="273"/>
      <c r="Z313" s="273"/>
      <c r="AA313" s="273"/>
      <c r="AB313" s="273"/>
      <c r="AC313" s="273"/>
    </row>
    <row r="314" spans="7:29">
      <c r="G314" s="273"/>
      <c r="H314" s="273"/>
      <c r="R314" s="273"/>
      <c r="S314" s="273"/>
      <c r="T314" s="273"/>
      <c r="U314" s="273"/>
      <c r="V314" s="273"/>
      <c r="W314" s="273"/>
      <c r="X314" s="273"/>
      <c r="Y314" s="273"/>
      <c r="Z314" s="273"/>
      <c r="AA314" s="273"/>
      <c r="AB314" s="273"/>
      <c r="AC314" s="273"/>
    </row>
    <row r="315" spans="7:29">
      <c r="G315" s="273"/>
      <c r="H315" s="273"/>
      <c r="R315" s="273"/>
      <c r="S315" s="273"/>
      <c r="T315" s="273"/>
      <c r="U315" s="273"/>
      <c r="V315" s="273"/>
      <c r="W315" s="273"/>
      <c r="X315" s="273"/>
      <c r="Y315" s="273"/>
      <c r="Z315" s="273"/>
      <c r="AA315" s="273"/>
      <c r="AB315" s="273"/>
      <c r="AC315" s="273"/>
    </row>
    <row r="316" spans="7:29">
      <c r="G316" s="273"/>
      <c r="H316" s="273"/>
      <c r="R316" s="273"/>
      <c r="S316" s="273"/>
      <c r="T316" s="273"/>
      <c r="U316" s="273"/>
      <c r="V316" s="273"/>
      <c r="W316" s="273"/>
      <c r="X316" s="273"/>
      <c r="Y316" s="273"/>
      <c r="Z316" s="273"/>
      <c r="AA316" s="273"/>
      <c r="AB316" s="273"/>
      <c r="AC316" s="273"/>
    </row>
    <row r="317" spans="7:29">
      <c r="G317" s="273"/>
      <c r="H317" s="273"/>
      <c r="R317" s="273"/>
      <c r="S317" s="273"/>
      <c r="T317" s="273"/>
      <c r="U317" s="273"/>
      <c r="V317" s="273"/>
      <c r="W317" s="273"/>
      <c r="X317" s="273"/>
      <c r="Y317" s="273"/>
      <c r="Z317" s="273"/>
      <c r="AA317" s="273"/>
      <c r="AB317" s="273"/>
      <c r="AC317" s="273"/>
    </row>
    <row r="318" spans="7:29">
      <c r="G318" s="273"/>
      <c r="H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3"/>
      <c r="AB318" s="273"/>
      <c r="AC318" s="273"/>
    </row>
    <row r="319" spans="7:29">
      <c r="G319" s="273"/>
      <c r="H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3"/>
      <c r="AB319" s="273"/>
      <c r="AC319" s="273"/>
    </row>
    <row r="320" spans="7:29">
      <c r="G320" s="273"/>
      <c r="H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</row>
    <row r="321" spans="7:29">
      <c r="G321" s="273"/>
      <c r="H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</row>
    <row r="322" spans="7:29">
      <c r="G322" s="273"/>
      <c r="H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</row>
    <row r="323" spans="7:29">
      <c r="G323" s="273"/>
      <c r="H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</row>
    <row r="324" spans="7:29">
      <c r="G324" s="273"/>
      <c r="H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</row>
    <row r="325" spans="7:29">
      <c r="G325" s="273"/>
      <c r="H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</row>
    <row r="326" spans="7:29">
      <c r="G326" s="273"/>
      <c r="H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</row>
    <row r="327" spans="7:29">
      <c r="G327" s="273"/>
      <c r="H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</row>
    <row r="328" spans="7:29">
      <c r="G328" s="273"/>
      <c r="H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</row>
    <row r="329" spans="7:29">
      <c r="G329" s="273"/>
      <c r="H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</row>
    <row r="330" spans="7:29">
      <c r="G330" s="273"/>
      <c r="H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</row>
    <row r="331" spans="7:29">
      <c r="G331" s="273"/>
      <c r="H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</row>
    <row r="332" spans="7:29">
      <c r="G332" s="273"/>
      <c r="H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</row>
    <row r="333" spans="7:29">
      <c r="G333" s="273"/>
      <c r="H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</row>
    <row r="334" spans="7:29">
      <c r="G334" s="273"/>
      <c r="H334" s="273"/>
      <c r="R334" s="273"/>
      <c r="S334" s="273"/>
      <c r="T334" s="273"/>
      <c r="U334" s="273"/>
      <c r="V334" s="273"/>
      <c r="W334" s="273"/>
      <c r="X334" s="273"/>
      <c r="Y334" s="273"/>
      <c r="Z334" s="273"/>
      <c r="AA334" s="273"/>
      <c r="AB334" s="273"/>
      <c r="AC334" s="273"/>
    </row>
    <row r="335" spans="7:29">
      <c r="G335" s="273"/>
      <c r="H335" s="273"/>
      <c r="R335" s="273"/>
      <c r="S335" s="273"/>
      <c r="T335" s="273"/>
      <c r="U335" s="273"/>
      <c r="V335" s="273"/>
      <c r="W335" s="273"/>
      <c r="X335" s="273"/>
      <c r="Y335" s="273"/>
      <c r="Z335" s="273"/>
      <c r="AA335" s="273"/>
      <c r="AB335" s="273"/>
      <c r="AC335" s="273"/>
    </row>
    <row r="336" spans="7:29">
      <c r="G336" s="273"/>
      <c r="H336" s="273"/>
      <c r="R336" s="273"/>
      <c r="S336" s="273"/>
      <c r="T336" s="273"/>
      <c r="U336" s="273"/>
      <c r="V336" s="273"/>
      <c r="W336" s="273"/>
      <c r="X336" s="273"/>
      <c r="Y336" s="273"/>
      <c r="Z336" s="273"/>
      <c r="AA336" s="273"/>
      <c r="AB336" s="273"/>
      <c r="AC336" s="273"/>
    </row>
    <row r="337" spans="7:29">
      <c r="G337" s="273"/>
      <c r="H337" s="273"/>
      <c r="R337" s="273"/>
      <c r="S337" s="273"/>
      <c r="T337" s="273"/>
      <c r="U337" s="273"/>
      <c r="V337" s="273"/>
      <c r="W337" s="273"/>
      <c r="X337" s="273"/>
      <c r="Y337" s="273"/>
      <c r="Z337" s="273"/>
      <c r="AA337" s="273"/>
      <c r="AB337" s="273"/>
      <c r="AC337" s="273"/>
    </row>
    <row r="338" spans="7:29">
      <c r="G338" s="273"/>
      <c r="H338" s="273"/>
      <c r="R338" s="273"/>
      <c r="S338" s="273"/>
      <c r="T338" s="273"/>
      <c r="U338" s="273"/>
      <c r="V338" s="273"/>
      <c r="W338" s="273"/>
      <c r="X338" s="273"/>
      <c r="Y338" s="273"/>
      <c r="Z338" s="273"/>
      <c r="AA338" s="273"/>
      <c r="AB338" s="273"/>
      <c r="AC338" s="273"/>
    </row>
    <row r="339" spans="7:29">
      <c r="G339" s="273"/>
      <c r="H339" s="273"/>
      <c r="R339" s="273"/>
      <c r="S339" s="273"/>
      <c r="T339" s="273"/>
      <c r="U339" s="273"/>
      <c r="V339" s="273"/>
      <c r="W339" s="273"/>
      <c r="X339" s="273"/>
      <c r="Y339" s="273"/>
      <c r="Z339" s="273"/>
      <c r="AA339" s="273"/>
      <c r="AB339" s="273"/>
      <c r="AC339" s="273"/>
    </row>
    <row r="340" spans="7:29">
      <c r="G340" s="273"/>
      <c r="H340" s="273"/>
      <c r="R340" s="273"/>
      <c r="S340" s="273"/>
      <c r="T340" s="273"/>
      <c r="U340" s="273"/>
      <c r="V340" s="273"/>
      <c r="W340" s="273"/>
      <c r="X340" s="273"/>
      <c r="Y340" s="273"/>
      <c r="Z340" s="273"/>
      <c r="AA340" s="273"/>
      <c r="AB340" s="273"/>
      <c r="AC340" s="273"/>
    </row>
    <row r="341" spans="7:29">
      <c r="G341" s="273"/>
      <c r="H341" s="273"/>
      <c r="R341" s="273"/>
      <c r="S341" s="273"/>
      <c r="T341" s="273"/>
      <c r="U341" s="273"/>
      <c r="V341" s="273"/>
      <c r="W341" s="273"/>
      <c r="X341" s="273"/>
      <c r="Y341" s="273"/>
      <c r="Z341" s="273"/>
      <c r="AA341" s="273"/>
      <c r="AB341" s="273"/>
      <c r="AC341" s="273"/>
    </row>
    <row r="342" spans="7:29">
      <c r="G342" s="273"/>
      <c r="H342" s="273"/>
      <c r="R342" s="273"/>
      <c r="S342" s="273"/>
      <c r="T342" s="273"/>
      <c r="U342" s="273"/>
      <c r="V342" s="273"/>
      <c r="W342" s="273"/>
      <c r="X342" s="273"/>
      <c r="Y342" s="273"/>
      <c r="Z342" s="273"/>
      <c r="AA342" s="273"/>
      <c r="AB342" s="273"/>
      <c r="AC342" s="273"/>
    </row>
    <row r="343" spans="7:29">
      <c r="G343" s="273"/>
      <c r="H343" s="273"/>
      <c r="R343" s="273"/>
      <c r="S343" s="273"/>
      <c r="T343" s="273"/>
      <c r="U343" s="273"/>
      <c r="V343" s="273"/>
      <c r="W343" s="273"/>
      <c r="X343" s="273"/>
      <c r="Y343" s="273"/>
      <c r="Z343" s="273"/>
      <c r="AA343" s="273"/>
      <c r="AB343" s="273"/>
      <c r="AC343" s="273"/>
    </row>
    <row r="344" spans="7:29">
      <c r="G344" s="273"/>
      <c r="H344" s="273"/>
      <c r="R344" s="273"/>
      <c r="S344" s="273"/>
      <c r="T344" s="273"/>
      <c r="U344" s="273"/>
      <c r="V344" s="273"/>
      <c r="W344" s="273"/>
      <c r="X344" s="273"/>
      <c r="Y344" s="273"/>
      <c r="Z344" s="273"/>
      <c r="AA344" s="273"/>
      <c r="AB344" s="273"/>
      <c r="AC344" s="273"/>
    </row>
    <row r="345" spans="7:29">
      <c r="G345" s="273"/>
      <c r="H345" s="273"/>
      <c r="R345" s="273"/>
      <c r="S345" s="273"/>
      <c r="T345" s="273"/>
      <c r="U345" s="273"/>
      <c r="V345" s="273"/>
      <c r="W345" s="273"/>
      <c r="X345" s="273"/>
      <c r="Y345" s="273"/>
      <c r="Z345" s="273"/>
      <c r="AA345" s="273"/>
      <c r="AB345" s="273"/>
      <c r="AC345" s="273"/>
    </row>
    <row r="346" spans="7:29">
      <c r="G346" s="273"/>
      <c r="H346" s="273"/>
      <c r="R346" s="273"/>
      <c r="S346" s="273"/>
      <c r="T346" s="273"/>
      <c r="U346" s="273"/>
      <c r="V346" s="273"/>
      <c r="W346" s="273"/>
      <c r="X346" s="273"/>
      <c r="Y346" s="273"/>
      <c r="Z346" s="273"/>
      <c r="AA346" s="273"/>
      <c r="AB346" s="273"/>
      <c r="AC346" s="273"/>
    </row>
    <row r="347" spans="7:29">
      <c r="G347" s="273"/>
      <c r="H347" s="273"/>
      <c r="R347" s="273"/>
      <c r="S347" s="273"/>
      <c r="T347" s="273"/>
      <c r="U347" s="273"/>
      <c r="V347" s="273"/>
      <c r="W347" s="273"/>
      <c r="X347" s="273"/>
      <c r="Y347" s="273"/>
      <c r="Z347" s="273"/>
      <c r="AA347" s="273"/>
      <c r="AB347" s="273"/>
      <c r="AC347" s="273"/>
    </row>
    <row r="348" spans="7:29">
      <c r="G348" s="273"/>
      <c r="H348" s="273"/>
      <c r="R348" s="273"/>
      <c r="S348" s="273"/>
      <c r="T348" s="273"/>
      <c r="U348" s="273"/>
      <c r="V348" s="273"/>
      <c r="W348" s="273"/>
      <c r="X348" s="273"/>
      <c r="Y348" s="273"/>
      <c r="Z348" s="273"/>
      <c r="AA348" s="273"/>
      <c r="AB348" s="273"/>
      <c r="AC348" s="273"/>
    </row>
    <row r="349" spans="7:29">
      <c r="G349" s="273"/>
      <c r="H349" s="273"/>
      <c r="R349" s="273"/>
      <c r="S349" s="273"/>
      <c r="T349" s="273"/>
      <c r="U349" s="273"/>
      <c r="V349" s="273"/>
      <c r="W349" s="273"/>
      <c r="X349" s="273"/>
      <c r="Y349" s="273"/>
      <c r="Z349" s="273"/>
      <c r="AA349" s="273"/>
      <c r="AB349" s="273"/>
      <c r="AC349" s="273"/>
    </row>
    <row r="350" spans="7:29">
      <c r="G350" s="273"/>
      <c r="H350" s="273"/>
      <c r="R350" s="273"/>
      <c r="S350" s="273"/>
      <c r="T350" s="273"/>
      <c r="U350" s="273"/>
      <c r="V350" s="273"/>
      <c r="W350" s="273"/>
      <c r="X350" s="273"/>
      <c r="Y350" s="273"/>
      <c r="Z350" s="273"/>
      <c r="AA350" s="273"/>
      <c r="AB350" s="273"/>
      <c r="AC350" s="273"/>
    </row>
    <row r="351" spans="7:29">
      <c r="G351" s="273"/>
      <c r="H351" s="273"/>
      <c r="R351" s="273"/>
      <c r="S351" s="273"/>
      <c r="T351" s="273"/>
      <c r="U351" s="273"/>
      <c r="V351" s="273"/>
      <c r="W351" s="273"/>
      <c r="X351" s="273"/>
      <c r="Y351" s="273"/>
      <c r="Z351" s="273"/>
      <c r="AA351" s="273"/>
      <c r="AB351" s="273"/>
      <c r="AC351" s="273"/>
    </row>
    <row r="352" spans="7:29">
      <c r="G352" s="273"/>
      <c r="H352" s="273"/>
      <c r="R352" s="273"/>
      <c r="S352" s="273"/>
      <c r="T352" s="273"/>
      <c r="U352" s="273"/>
      <c r="V352" s="273"/>
      <c r="W352" s="273"/>
      <c r="X352" s="273"/>
      <c r="Y352" s="273"/>
      <c r="Z352" s="273"/>
      <c r="AA352" s="273"/>
      <c r="AB352" s="273"/>
      <c r="AC352" s="273"/>
    </row>
    <row r="353" spans="7:29">
      <c r="G353" s="273"/>
      <c r="H353" s="273"/>
      <c r="R353" s="273"/>
      <c r="S353" s="273"/>
      <c r="T353" s="273"/>
      <c r="U353" s="273"/>
      <c r="V353" s="273"/>
      <c r="W353" s="273"/>
      <c r="X353" s="273"/>
      <c r="Y353" s="273"/>
      <c r="Z353" s="273"/>
      <c r="AA353" s="273"/>
      <c r="AB353" s="273"/>
      <c r="AC353" s="273"/>
    </row>
    <row r="354" spans="7:29">
      <c r="G354" s="273"/>
      <c r="H354" s="273"/>
      <c r="R354" s="273"/>
      <c r="S354" s="273"/>
      <c r="T354" s="273"/>
      <c r="U354" s="273"/>
      <c r="V354" s="273"/>
      <c r="W354" s="273"/>
      <c r="X354" s="273"/>
      <c r="Y354" s="273"/>
      <c r="Z354" s="273"/>
      <c r="AA354" s="273"/>
      <c r="AB354" s="273"/>
      <c r="AC354" s="273"/>
    </row>
    <row r="355" spans="7:29">
      <c r="G355" s="273"/>
      <c r="H355" s="273"/>
      <c r="R355" s="273"/>
      <c r="S355" s="273"/>
      <c r="T355" s="273"/>
      <c r="U355" s="273"/>
      <c r="V355" s="273"/>
      <c r="W355" s="273"/>
      <c r="X355" s="273"/>
      <c r="Y355" s="273"/>
      <c r="Z355" s="273"/>
      <c r="AA355" s="273"/>
      <c r="AB355" s="273"/>
      <c r="AC355" s="273"/>
    </row>
    <row r="356" spans="7:29">
      <c r="G356" s="273"/>
      <c r="H356" s="273"/>
      <c r="R356" s="273"/>
      <c r="S356" s="273"/>
      <c r="T356" s="273"/>
      <c r="U356" s="273"/>
      <c r="V356" s="273"/>
      <c r="W356" s="273"/>
      <c r="X356" s="273"/>
      <c r="Y356" s="273"/>
      <c r="Z356" s="273"/>
      <c r="AA356" s="273"/>
      <c r="AB356" s="273"/>
      <c r="AC356" s="273"/>
    </row>
    <row r="357" spans="7:29">
      <c r="G357" s="273"/>
      <c r="H357" s="273"/>
      <c r="R357" s="273"/>
      <c r="S357" s="273"/>
      <c r="T357" s="273"/>
      <c r="U357" s="273"/>
      <c r="V357" s="273"/>
      <c r="W357" s="273"/>
      <c r="X357" s="273"/>
      <c r="Y357" s="273"/>
      <c r="Z357" s="273"/>
      <c r="AA357" s="273"/>
      <c r="AB357" s="273"/>
      <c r="AC357" s="273"/>
    </row>
    <row r="358" spans="7:29">
      <c r="G358" s="273"/>
      <c r="H358" s="273"/>
      <c r="R358" s="273"/>
      <c r="S358" s="273"/>
      <c r="T358" s="273"/>
      <c r="U358" s="273"/>
      <c r="V358" s="273"/>
      <c r="W358" s="273"/>
      <c r="X358" s="273"/>
      <c r="Y358" s="273"/>
      <c r="Z358" s="273"/>
      <c r="AA358" s="273"/>
      <c r="AB358" s="273"/>
      <c r="AC358" s="273"/>
    </row>
    <row r="359" spans="7:29">
      <c r="G359" s="273"/>
      <c r="H359" s="273"/>
      <c r="R359" s="273"/>
      <c r="S359" s="273"/>
      <c r="T359" s="273"/>
      <c r="U359" s="273"/>
      <c r="V359" s="273"/>
      <c r="W359" s="273"/>
      <c r="X359" s="273"/>
      <c r="Y359" s="273"/>
      <c r="Z359" s="273"/>
      <c r="AA359" s="273"/>
      <c r="AB359" s="273"/>
      <c r="AC359" s="273"/>
    </row>
    <row r="360" spans="7:29">
      <c r="G360" s="273"/>
      <c r="H360" s="273"/>
      <c r="R360" s="273"/>
      <c r="S360" s="273"/>
      <c r="T360" s="273"/>
      <c r="U360" s="273"/>
      <c r="V360" s="273"/>
      <c r="W360" s="273"/>
      <c r="X360" s="273"/>
      <c r="Y360" s="273"/>
      <c r="Z360" s="273"/>
      <c r="AA360" s="273"/>
      <c r="AB360" s="273"/>
      <c r="AC360" s="273"/>
    </row>
    <row r="361" spans="7:29">
      <c r="G361" s="273"/>
      <c r="H361" s="273"/>
      <c r="R361" s="273"/>
      <c r="S361" s="273"/>
      <c r="T361" s="273"/>
      <c r="U361" s="273"/>
      <c r="V361" s="273"/>
      <c r="W361" s="273"/>
      <c r="X361" s="273"/>
      <c r="Y361" s="273"/>
      <c r="Z361" s="273"/>
      <c r="AA361" s="273"/>
      <c r="AB361" s="273"/>
      <c r="AC361" s="273"/>
    </row>
    <row r="362" spans="7:29">
      <c r="G362" s="273"/>
      <c r="H362" s="273"/>
      <c r="R362" s="273"/>
      <c r="S362" s="273"/>
      <c r="T362" s="273"/>
      <c r="U362" s="273"/>
      <c r="V362" s="273"/>
      <c r="W362" s="273"/>
      <c r="X362" s="273"/>
      <c r="Y362" s="273"/>
      <c r="Z362" s="273"/>
      <c r="AA362" s="273"/>
      <c r="AB362" s="273"/>
      <c r="AC362" s="273"/>
    </row>
    <row r="363" spans="7:29">
      <c r="G363" s="273"/>
      <c r="H363" s="273"/>
      <c r="R363" s="273"/>
      <c r="S363" s="273"/>
      <c r="T363" s="273"/>
      <c r="U363" s="273"/>
      <c r="V363" s="273"/>
      <c r="W363" s="273"/>
      <c r="X363" s="273"/>
      <c r="Y363" s="273"/>
      <c r="Z363" s="273"/>
      <c r="AA363" s="273"/>
      <c r="AB363" s="273"/>
      <c r="AC363" s="273"/>
    </row>
    <row r="364" spans="7:29">
      <c r="G364" s="273"/>
      <c r="H364" s="273"/>
      <c r="R364" s="273"/>
      <c r="S364" s="273"/>
      <c r="T364" s="273"/>
      <c r="U364" s="273"/>
      <c r="V364" s="273"/>
      <c r="W364" s="273"/>
      <c r="X364" s="273"/>
      <c r="Y364" s="273"/>
      <c r="Z364" s="273"/>
      <c r="AA364" s="273"/>
      <c r="AB364" s="273"/>
      <c r="AC364" s="273"/>
    </row>
    <row r="365" spans="7:29">
      <c r="G365" s="273"/>
      <c r="H365" s="273"/>
      <c r="R365" s="273"/>
      <c r="S365" s="273"/>
      <c r="T365" s="273"/>
      <c r="U365" s="273"/>
      <c r="V365" s="273"/>
      <c r="W365" s="273"/>
      <c r="X365" s="273"/>
      <c r="Y365" s="273"/>
      <c r="Z365" s="273"/>
      <c r="AA365" s="273"/>
      <c r="AB365" s="273"/>
      <c r="AC365" s="273"/>
    </row>
    <row r="366" spans="7:29">
      <c r="G366" s="273"/>
      <c r="H366" s="273"/>
      <c r="R366" s="273"/>
      <c r="S366" s="273"/>
      <c r="T366" s="273"/>
      <c r="U366" s="273"/>
      <c r="V366" s="273"/>
      <c r="W366" s="273"/>
      <c r="X366" s="273"/>
      <c r="Y366" s="273"/>
      <c r="Z366" s="273"/>
      <c r="AA366" s="273"/>
      <c r="AB366" s="273"/>
      <c r="AC366" s="273"/>
    </row>
    <row r="367" spans="7:29">
      <c r="G367" s="273"/>
      <c r="H367" s="273"/>
      <c r="R367" s="273"/>
      <c r="S367" s="273"/>
      <c r="T367" s="273"/>
      <c r="U367" s="273"/>
      <c r="V367" s="273"/>
      <c r="W367" s="273"/>
      <c r="X367" s="273"/>
      <c r="Y367" s="273"/>
      <c r="Z367" s="273"/>
      <c r="AA367" s="273"/>
      <c r="AB367" s="273"/>
      <c r="AC367" s="273"/>
    </row>
    <row r="368" spans="7:29">
      <c r="G368" s="273"/>
      <c r="H368" s="273"/>
      <c r="R368" s="273"/>
      <c r="S368" s="273"/>
      <c r="T368" s="273"/>
      <c r="U368" s="273"/>
      <c r="V368" s="273"/>
      <c r="W368" s="273"/>
      <c r="X368" s="273"/>
      <c r="Y368" s="273"/>
      <c r="Z368" s="273"/>
      <c r="AA368" s="273"/>
      <c r="AB368" s="273"/>
      <c r="AC368" s="273"/>
    </row>
    <row r="369" spans="7:29">
      <c r="G369" s="273"/>
      <c r="H369" s="273"/>
      <c r="R369" s="273"/>
      <c r="S369" s="273"/>
      <c r="T369" s="273"/>
      <c r="U369" s="273"/>
      <c r="V369" s="273"/>
      <c r="W369" s="273"/>
      <c r="X369" s="273"/>
      <c r="Y369" s="273"/>
      <c r="Z369" s="273"/>
      <c r="AA369" s="273"/>
      <c r="AB369" s="273"/>
      <c r="AC369" s="273"/>
    </row>
    <row r="370" spans="7:29">
      <c r="G370" s="273"/>
      <c r="H370" s="273"/>
      <c r="R370" s="273"/>
      <c r="S370" s="273"/>
      <c r="T370" s="273"/>
      <c r="U370" s="273"/>
      <c r="V370" s="273"/>
      <c r="W370" s="273"/>
      <c r="X370" s="273"/>
      <c r="Y370" s="273"/>
      <c r="Z370" s="273"/>
      <c r="AA370" s="273"/>
      <c r="AB370" s="273"/>
      <c r="AC370" s="273"/>
    </row>
    <row r="371" spans="7:29">
      <c r="G371" s="273"/>
      <c r="H371" s="273"/>
      <c r="R371" s="273"/>
      <c r="S371" s="273"/>
      <c r="T371" s="273"/>
      <c r="U371" s="273"/>
      <c r="V371" s="273"/>
      <c r="W371" s="273"/>
      <c r="X371" s="273"/>
      <c r="Y371" s="273"/>
      <c r="Z371" s="273"/>
      <c r="AA371" s="273"/>
      <c r="AB371" s="273"/>
      <c r="AC371" s="273"/>
    </row>
    <row r="372" spans="7:29">
      <c r="G372" s="273"/>
      <c r="H372" s="273"/>
      <c r="R372" s="273"/>
      <c r="S372" s="273"/>
      <c r="T372" s="273"/>
      <c r="U372" s="273"/>
      <c r="V372" s="273"/>
      <c r="W372" s="273"/>
      <c r="X372" s="273"/>
      <c r="Y372" s="273"/>
      <c r="Z372" s="273"/>
      <c r="AA372" s="273"/>
      <c r="AB372" s="273"/>
      <c r="AC372" s="273"/>
    </row>
    <row r="373" spans="7:29">
      <c r="G373" s="273"/>
      <c r="H373" s="273"/>
      <c r="R373" s="273"/>
      <c r="S373" s="273"/>
      <c r="T373" s="273"/>
      <c r="U373" s="273"/>
      <c r="V373" s="273"/>
      <c r="W373" s="273"/>
      <c r="X373" s="273"/>
      <c r="Y373" s="273"/>
      <c r="Z373" s="273"/>
      <c r="AA373" s="273"/>
      <c r="AB373" s="273"/>
      <c r="AC373" s="273"/>
    </row>
    <row r="374" spans="7:29">
      <c r="G374" s="273"/>
      <c r="H374" s="273"/>
      <c r="R374" s="273"/>
      <c r="S374" s="273"/>
      <c r="T374" s="273"/>
      <c r="U374" s="273"/>
      <c r="V374" s="273"/>
      <c r="W374" s="273"/>
      <c r="X374" s="273"/>
      <c r="Y374" s="273"/>
      <c r="Z374" s="273"/>
      <c r="AA374" s="273"/>
      <c r="AB374" s="273"/>
      <c r="AC374" s="273"/>
    </row>
    <row r="375" spans="7:29">
      <c r="G375" s="273"/>
      <c r="H375" s="273"/>
      <c r="R375" s="273"/>
      <c r="S375" s="273"/>
      <c r="T375" s="273"/>
      <c r="U375" s="273"/>
      <c r="V375" s="273"/>
      <c r="W375" s="273"/>
      <c r="X375" s="273"/>
      <c r="Y375" s="273"/>
      <c r="Z375" s="273"/>
      <c r="AA375" s="273"/>
      <c r="AB375" s="273"/>
      <c r="AC375" s="273"/>
    </row>
    <row r="376" spans="7:29">
      <c r="G376" s="273"/>
      <c r="H376" s="273"/>
      <c r="R376" s="273"/>
      <c r="S376" s="273"/>
      <c r="T376" s="273"/>
      <c r="U376" s="273"/>
      <c r="V376" s="273"/>
      <c r="W376" s="273"/>
      <c r="X376" s="273"/>
      <c r="Y376" s="273"/>
      <c r="Z376" s="273"/>
      <c r="AA376" s="273"/>
      <c r="AB376" s="273"/>
      <c r="AC376" s="273"/>
    </row>
    <row r="377" spans="7:29">
      <c r="G377" s="273"/>
      <c r="H377" s="273"/>
      <c r="R377" s="273"/>
      <c r="S377" s="273"/>
      <c r="T377" s="273"/>
      <c r="U377" s="273"/>
      <c r="V377" s="273"/>
      <c r="W377" s="273"/>
      <c r="X377" s="273"/>
      <c r="Y377" s="273"/>
      <c r="Z377" s="273"/>
      <c r="AA377" s="273"/>
      <c r="AB377" s="273"/>
      <c r="AC377" s="273"/>
    </row>
    <row r="378" spans="7:29">
      <c r="G378" s="273"/>
      <c r="H378" s="273"/>
      <c r="R378" s="273"/>
      <c r="S378" s="273"/>
      <c r="T378" s="273"/>
      <c r="U378" s="273"/>
      <c r="V378" s="273"/>
      <c r="W378" s="273"/>
      <c r="X378" s="273"/>
      <c r="Y378" s="273"/>
      <c r="Z378" s="273"/>
      <c r="AA378" s="273"/>
      <c r="AB378" s="273"/>
      <c r="AC378" s="273"/>
    </row>
    <row r="379" spans="7:29">
      <c r="G379" s="273"/>
      <c r="H379" s="273"/>
      <c r="R379" s="273"/>
      <c r="S379" s="273"/>
      <c r="T379" s="273"/>
      <c r="U379" s="273"/>
      <c r="V379" s="273"/>
      <c r="W379" s="273"/>
      <c r="X379" s="273"/>
      <c r="Y379" s="273"/>
      <c r="Z379" s="273"/>
      <c r="AA379" s="273"/>
      <c r="AB379" s="273"/>
      <c r="AC379" s="273"/>
    </row>
    <row r="380" spans="7:29">
      <c r="G380" s="273"/>
      <c r="H380" s="273"/>
      <c r="R380" s="273"/>
      <c r="S380" s="273"/>
      <c r="T380" s="273"/>
      <c r="U380" s="273"/>
      <c r="V380" s="273"/>
      <c r="W380" s="273"/>
      <c r="X380" s="273"/>
      <c r="Y380" s="273"/>
      <c r="Z380" s="273"/>
      <c r="AA380" s="273"/>
      <c r="AB380" s="273"/>
      <c r="AC380" s="273"/>
    </row>
    <row r="381" spans="7:29">
      <c r="G381" s="273"/>
      <c r="H381" s="273"/>
      <c r="R381" s="273"/>
      <c r="S381" s="273"/>
      <c r="T381" s="273"/>
      <c r="U381" s="273"/>
      <c r="V381" s="273"/>
      <c r="W381" s="273"/>
      <c r="X381" s="273"/>
      <c r="Y381" s="273"/>
      <c r="Z381" s="273"/>
      <c r="AA381" s="273"/>
      <c r="AB381" s="273"/>
      <c r="AC381" s="273"/>
    </row>
    <row r="382" spans="7:29">
      <c r="G382" s="273"/>
      <c r="H382" s="273"/>
      <c r="R382" s="273"/>
      <c r="S382" s="273"/>
      <c r="T382" s="273"/>
      <c r="U382" s="273"/>
      <c r="V382" s="273"/>
      <c r="W382" s="273"/>
      <c r="X382" s="273"/>
      <c r="Y382" s="273"/>
      <c r="Z382" s="273"/>
      <c r="AA382" s="273"/>
      <c r="AB382" s="273"/>
      <c r="AC382" s="273"/>
    </row>
    <row r="383" spans="7:29">
      <c r="G383" s="273"/>
      <c r="H383" s="273"/>
      <c r="R383" s="273"/>
      <c r="S383" s="273"/>
      <c r="T383" s="273"/>
      <c r="U383" s="273"/>
      <c r="V383" s="273"/>
      <c r="W383" s="273"/>
      <c r="X383" s="273"/>
      <c r="Y383" s="273"/>
      <c r="Z383" s="273"/>
      <c r="AA383" s="273"/>
      <c r="AB383" s="273"/>
      <c r="AC383" s="273"/>
    </row>
    <row r="384" spans="7:29">
      <c r="G384" s="273"/>
      <c r="H384" s="273"/>
      <c r="R384" s="273"/>
      <c r="S384" s="273"/>
      <c r="T384" s="273"/>
      <c r="U384" s="273"/>
      <c r="V384" s="273"/>
      <c r="W384" s="273"/>
      <c r="X384" s="273"/>
      <c r="Y384" s="273"/>
      <c r="Z384" s="273"/>
      <c r="AA384" s="273"/>
      <c r="AB384" s="273"/>
      <c r="AC384" s="273"/>
    </row>
    <row r="385" spans="7:29">
      <c r="G385" s="273"/>
      <c r="H385" s="273"/>
      <c r="R385" s="273"/>
      <c r="S385" s="273"/>
      <c r="T385" s="273"/>
      <c r="U385" s="273"/>
      <c r="V385" s="273"/>
      <c r="W385" s="273"/>
      <c r="X385" s="273"/>
      <c r="Y385" s="273"/>
      <c r="Z385" s="273"/>
      <c r="AA385" s="273"/>
      <c r="AB385" s="273"/>
      <c r="AC385" s="273"/>
    </row>
    <row r="386" spans="7:29">
      <c r="G386" s="273"/>
      <c r="H386" s="273"/>
      <c r="R386" s="273"/>
      <c r="S386" s="273"/>
      <c r="T386" s="273"/>
      <c r="U386" s="273"/>
      <c r="V386" s="273"/>
      <c r="W386" s="273"/>
      <c r="X386" s="273"/>
      <c r="Y386" s="273"/>
      <c r="Z386" s="273"/>
      <c r="AA386" s="273"/>
      <c r="AB386" s="273"/>
      <c r="AC386" s="273"/>
    </row>
    <row r="387" spans="7:29">
      <c r="G387" s="273"/>
      <c r="H387" s="273"/>
      <c r="R387" s="273"/>
      <c r="S387" s="273"/>
      <c r="T387" s="273"/>
      <c r="U387" s="273"/>
      <c r="V387" s="273"/>
      <c r="W387" s="273"/>
      <c r="X387" s="273"/>
      <c r="Y387" s="273"/>
      <c r="Z387" s="273"/>
      <c r="AA387" s="273"/>
      <c r="AB387" s="273"/>
      <c r="AC387" s="273"/>
    </row>
    <row r="388" spans="7:29">
      <c r="G388" s="273"/>
      <c r="H388" s="273"/>
      <c r="R388" s="273"/>
      <c r="S388" s="273"/>
      <c r="T388" s="273"/>
      <c r="U388" s="273"/>
      <c r="V388" s="273"/>
      <c r="W388" s="273"/>
      <c r="X388" s="273"/>
      <c r="Y388" s="273"/>
      <c r="Z388" s="273"/>
      <c r="AA388" s="273"/>
      <c r="AB388" s="273"/>
      <c r="AC388" s="273"/>
    </row>
    <row r="389" spans="7:29">
      <c r="G389" s="273"/>
      <c r="H389" s="273"/>
      <c r="R389" s="273"/>
      <c r="S389" s="273"/>
      <c r="T389" s="273"/>
      <c r="U389" s="273"/>
      <c r="V389" s="273"/>
      <c r="W389" s="273"/>
      <c r="X389" s="273"/>
      <c r="Y389" s="273"/>
      <c r="Z389" s="273"/>
      <c r="AA389" s="273"/>
      <c r="AB389" s="273"/>
      <c r="AC389" s="273"/>
    </row>
    <row r="390" spans="7:29">
      <c r="G390" s="273"/>
      <c r="H390" s="273"/>
      <c r="R390" s="273"/>
      <c r="S390" s="273"/>
      <c r="T390" s="273"/>
      <c r="U390" s="273"/>
      <c r="V390" s="273"/>
      <c r="W390" s="273"/>
      <c r="X390" s="273"/>
      <c r="Y390" s="273"/>
      <c r="Z390" s="273"/>
      <c r="AA390" s="273"/>
      <c r="AB390" s="273"/>
      <c r="AC390" s="273"/>
    </row>
    <row r="391" spans="7:29">
      <c r="G391" s="273"/>
      <c r="H391" s="273"/>
      <c r="R391" s="273"/>
      <c r="S391" s="273"/>
      <c r="T391" s="273"/>
      <c r="U391" s="273"/>
      <c r="V391" s="273"/>
      <c r="W391" s="273"/>
      <c r="X391" s="273"/>
      <c r="Y391" s="273"/>
      <c r="Z391" s="273"/>
      <c r="AA391" s="273"/>
      <c r="AB391" s="273"/>
      <c r="AC391" s="273"/>
    </row>
    <row r="392" spans="7:29">
      <c r="G392" s="273"/>
      <c r="H392" s="273"/>
      <c r="R392" s="273"/>
      <c r="S392" s="273"/>
      <c r="T392" s="273"/>
      <c r="U392" s="273"/>
      <c r="V392" s="273"/>
      <c r="W392" s="273"/>
      <c r="X392" s="273"/>
      <c r="Y392" s="273"/>
      <c r="Z392" s="273"/>
      <c r="AA392" s="273"/>
      <c r="AB392" s="273"/>
      <c r="AC392" s="273"/>
    </row>
    <row r="393" spans="7:29">
      <c r="G393" s="273"/>
      <c r="H393" s="273"/>
      <c r="R393" s="273"/>
      <c r="S393" s="273"/>
      <c r="T393" s="273"/>
      <c r="U393" s="273"/>
      <c r="V393" s="273"/>
      <c r="W393" s="273"/>
      <c r="X393" s="273"/>
      <c r="Y393" s="273"/>
      <c r="Z393" s="273"/>
      <c r="AA393" s="273"/>
      <c r="AB393" s="273"/>
      <c r="AC393" s="273"/>
    </row>
    <row r="394" spans="7:29">
      <c r="G394" s="273"/>
      <c r="H394" s="273"/>
      <c r="R394" s="273"/>
      <c r="S394" s="273"/>
      <c r="T394" s="273"/>
      <c r="U394" s="273"/>
      <c r="V394" s="273"/>
      <c r="W394" s="273"/>
      <c r="X394" s="273"/>
      <c r="Y394" s="273"/>
      <c r="Z394" s="273"/>
      <c r="AA394" s="273"/>
      <c r="AB394" s="273"/>
      <c r="AC394" s="273"/>
    </row>
    <row r="395" spans="7:29">
      <c r="G395" s="273"/>
      <c r="H395" s="273"/>
      <c r="R395" s="273"/>
      <c r="S395" s="273"/>
      <c r="T395" s="273"/>
      <c r="U395" s="273"/>
      <c r="V395" s="273"/>
      <c r="W395" s="273"/>
      <c r="X395" s="273"/>
      <c r="Y395" s="273"/>
      <c r="Z395" s="273"/>
      <c r="AA395" s="273"/>
      <c r="AB395" s="273"/>
      <c r="AC395" s="273"/>
    </row>
    <row r="396" spans="7:29">
      <c r="G396" s="273"/>
      <c r="H396" s="273"/>
      <c r="R396" s="273"/>
      <c r="S396" s="273"/>
      <c r="T396" s="273"/>
      <c r="U396" s="273"/>
      <c r="V396" s="273"/>
      <c r="W396" s="273"/>
      <c r="X396" s="273"/>
      <c r="Y396" s="273"/>
      <c r="Z396" s="273"/>
      <c r="AA396" s="273"/>
      <c r="AB396" s="273"/>
      <c r="AC396" s="273"/>
    </row>
  </sheetData>
  <mergeCells count="12">
    <mergeCell ref="F66:N66"/>
    <mergeCell ref="B5:G5"/>
    <mergeCell ref="B7:G7"/>
    <mergeCell ref="B8:G8"/>
    <mergeCell ref="B27:H27"/>
    <mergeCell ref="B29:H29"/>
    <mergeCell ref="B30:H30"/>
    <mergeCell ref="B31:H31"/>
    <mergeCell ref="B59:H59"/>
    <mergeCell ref="B61:H61"/>
    <mergeCell ref="B62:H62"/>
    <mergeCell ref="B63:H63"/>
  </mergeCells>
  <pageMargins left="0.70866141732283472" right="0.70866141732283472" top="0.74803149606299213" bottom="0.74803149606299213" header="0.31496062992125984" footer="0.31496062992125984"/>
  <pageSetup paperSize="8" scale="59" fitToHeight="0" orientation="portrait" r:id="rId1"/>
  <rowBreaks count="1" manualBreakCount="1">
    <brk id="58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5D3D-AA54-441E-892A-4219F5BA3205}">
  <sheetPr>
    <pageSetUpPr fitToPage="1"/>
  </sheetPr>
  <dimension ref="A1:W50"/>
  <sheetViews>
    <sheetView zoomScale="70" zoomScaleNormal="70" workbookViewId="0">
      <pane xSplit="6" ySplit="4" topLeftCell="G32" activePane="bottomRight" state="frozen"/>
      <selection pane="bottomRight" activeCell="D32" sqref="D32"/>
      <selection pane="bottomLeft" activeCell="A5" sqref="A5"/>
      <selection pane="topRight" activeCell="G1" sqref="G1"/>
    </sheetView>
  </sheetViews>
  <sheetFormatPr defaultRowHeight="15"/>
  <cols>
    <col min="1" max="1" width="7.69921875" customWidth="1"/>
    <col min="2" max="2" width="5.3984375" customWidth="1"/>
    <col min="3" max="3" width="22.19921875" customWidth="1"/>
    <col min="4" max="4" width="36.69921875" customWidth="1"/>
    <col min="5" max="5" width="14.59765625" customWidth="1"/>
    <col min="6" max="6" width="3.69921875" customWidth="1"/>
    <col min="7" max="7" width="7.69921875" customWidth="1"/>
    <col min="8" max="8" width="10.69921875" customWidth="1"/>
    <col min="9" max="9" width="9.59765625" customWidth="1"/>
    <col min="10" max="10" width="10.09765625" customWidth="1"/>
    <col min="12" max="12" width="9.19921875" customWidth="1"/>
    <col min="13" max="13" width="7.796875" customWidth="1"/>
    <col min="15" max="15" width="5.5" customWidth="1"/>
    <col min="16" max="16" width="10" customWidth="1"/>
    <col min="17" max="17" width="8.69921875" customWidth="1"/>
    <col min="18" max="18" width="6.5" customWidth="1"/>
    <col min="19" max="19" width="9.59765625" customWidth="1"/>
    <col min="20" max="20" width="6.5" customWidth="1"/>
    <col min="21" max="21" width="9.19921875" bestFit="1" customWidth="1"/>
    <col min="22" max="22" width="6.69921875" customWidth="1"/>
    <col min="23" max="23" width="7.3984375" customWidth="1"/>
  </cols>
  <sheetData>
    <row r="1" spans="1:23" ht="19.899999999999999" customHeight="1" thickBot="1">
      <c r="A1" s="32" t="s">
        <v>596</v>
      </c>
      <c r="B1" s="33"/>
      <c r="C1" s="34"/>
      <c r="D1" s="89"/>
      <c r="E1" s="34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3" ht="36">
      <c r="A2" s="35"/>
      <c r="B2" s="35"/>
      <c r="C2" s="35"/>
      <c r="D2" s="35"/>
      <c r="E2" s="35"/>
      <c r="F2" s="37"/>
      <c r="G2" s="38" t="s">
        <v>597</v>
      </c>
      <c r="H2" s="38" t="s">
        <v>598</v>
      </c>
      <c r="I2" s="38" t="s">
        <v>599</v>
      </c>
      <c r="J2" s="38" t="s">
        <v>600</v>
      </c>
      <c r="K2" s="38" t="s">
        <v>601</v>
      </c>
      <c r="L2" s="38" t="s">
        <v>602</v>
      </c>
      <c r="M2" s="38" t="s">
        <v>603</v>
      </c>
      <c r="N2" s="38" t="s">
        <v>604</v>
      </c>
      <c r="O2" s="38" t="s">
        <v>605</v>
      </c>
      <c r="P2" s="38" t="s">
        <v>606</v>
      </c>
      <c r="Q2" s="38" t="s">
        <v>607</v>
      </c>
      <c r="R2" s="38" t="s">
        <v>608</v>
      </c>
      <c r="S2" s="38" t="s">
        <v>609</v>
      </c>
      <c r="T2" s="38" t="s">
        <v>610</v>
      </c>
      <c r="U2" s="38" t="s">
        <v>611</v>
      </c>
      <c r="V2" s="122" t="s">
        <v>612</v>
      </c>
      <c r="W2" s="122" t="s">
        <v>613</v>
      </c>
    </row>
    <row r="3" spans="1:23" ht="15" customHeight="1">
      <c r="A3" s="39" t="s">
        <v>3</v>
      </c>
      <c r="B3" s="39" t="s">
        <v>5</v>
      </c>
      <c r="C3" s="39" t="s">
        <v>6</v>
      </c>
      <c r="D3" s="39" t="s">
        <v>136</v>
      </c>
      <c r="E3" s="39" t="s">
        <v>16</v>
      </c>
      <c r="F3" s="40" t="s">
        <v>614</v>
      </c>
      <c r="G3" s="38">
        <v>3257987</v>
      </c>
      <c r="H3" s="38">
        <v>3257439</v>
      </c>
      <c r="I3" s="38">
        <v>3022015</v>
      </c>
      <c r="J3" s="38">
        <v>3047894</v>
      </c>
      <c r="K3" s="38">
        <v>3261766</v>
      </c>
      <c r="L3" s="38">
        <v>3015477</v>
      </c>
      <c r="M3" s="38">
        <v>3220835</v>
      </c>
      <c r="N3" s="38">
        <v>3247322</v>
      </c>
      <c r="O3" s="38">
        <v>3262706</v>
      </c>
      <c r="P3" s="38">
        <v>3259240</v>
      </c>
      <c r="Q3" s="38">
        <v>3258910</v>
      </c>
      <c r="R3" s="38">
        <v>3261617</v>
      </c>
      <c r="S3" s="38">
        <v>3172501</v>
      </c>
      <c r="T3" s="38">
        <v>3167963</v>
      </c>
      <c r="U3" s="38">
        <v>3263165</v>
      </c>
      <c r="V3" s="121">
        <v>3176140</v>
      </c>
      <c r="W3" s="121">
        <v>3176140</v>
      </c>
    </row>
    <row r="4" spans="1:23" ht="15" customHeight="1">
      <c r="A4" s="41"/>
      <c r="B4" s="41"/>
      <c r="C4" s="41"/>
      <c r="D4" s="41"/>
      <c r="E4" s="41"/>
      <c r="F4" s="42"/>
      <c r="G4" s="39" t="s">
        <v>77</v>
      </c>
      <c r="H4" s="85" t="s">
        <v>47</v>
      </c>
      <c r="I4" s="86" t="s">
        <v>22</v>
      </c>
      <c r="J4" s="86" t="s">
        <v>22</v>
      </c>
      <c r="K4" s="86" t="s">
        <v>22</v>
      </c>
      <c r="L4" s="86" t="s">
        <v>22</v>
      </c>
      <c r="M4" s="86" t="s">
        <v>22</v>
      </c>
      <c r="N4" s="86" t="s">
        <v>22</v>
      </c>
      <c r="O4" s="39" t="s">
        <v>77</v>
      </c>
      <c r="P4" s="85" t="s">
        <v>47</v>
      </c>
      <c r="Q4" s="86" t="s">
        <v>22</v>
      </c>
      <c r="R4" s="86" t="s">
        <v>22</v>
      </c>
      <c r="S4" s="86" t="s">
        <v>22</v>
      </c>
      <c r="T4" s="39" t="s">
        <v>77</v>
      </c>
      <c r="U4" s="85" t="s">
        <v>47</v>
      </c>
      <c r="V4" s="85"/>
      <c r="W4" s="85"/>
    </row>
    <row r="5" spans="1:23" ht="15" customHeight="1">
      <c r="A5" s="43" t="s">
        <v>615</v>
      </c>
      <c r="B5" s="44">
        <v>40273</v>
      </c>
      <c r="C5" s="45" t="s">
        <v>17</v>
      </c>
      <c r="D5" s="46" t="s">
        <v>23</v>
      </c>
      <c r="E5" s="47" t="s">
        <v>24</v>
      </c>
      <c r="F5" s="40">
        <f t="shared" ref="F5:F30" si="0">SUM(G5:U5)</f>
        <v>5</v>
      </c>
      <c r="G5" s="84" t="s">
        <v>616</v>
      </c>
      <c r="H5" s="48"/>
      <c r="I5" s="44">
        <v>1</v>
      </c>
      <c r="J5" s="44">
        <v>1</v>
      </c>
      <c r="K5" s="88" t="s">
        <v>617</v>
      </c>
      <c r="L5" s="44">
        <v>1</v>
      </c>
      <c r="M5" s="48"/>
      <c r="N5" s="44">
        <v>1</v>
      </c>
      <c r="O5" s="48"/>
      <c r="P5" s="48"/>
      <c r="Q5" s="48"/>
      <c r="R5" s="44">
        <v>1</v>
      </c>
      <c r="S5" s="48"/>
      <c r="T5" s="48"/>
      <c r="U5" s="48"/>
      <c r="V5" s="48"/>
      <c r="W5" s="48"/>
    </row>
    <row r="6" spans="1:23" ht="15" customHeight="1">
      <c r="A6" s="43" t="s">
        <v>618</v>
      </c>
      <c r="B6" s="44">
        <v>20901</v>
      </c>
      <c r="C6" s="45" t="s">
        <v>25</v>
      </c>
      <c r="D6" s="46" t="s">
        <v>619</v>
      </c>
      <c r="E6" s="47" t="s">
        <v>24</v>
      </c>
      <c r="F6" s="40">
        <f t="shared" si="0"/>
        <v>3</v>
      </c>
      <c r="G6" s="48"/>
      <c r="H6" s="48"/>
      <c r="I6" s="123">
        <v>1</v>
      </c>
      <c r="J6" s="76">
        <v>1</v>
      </c>
      <c r="K6" s="48"/>
      <c r="L6" s="44">
        <v>1</v>
      </c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3" ht="15" customHeight="1">
      <c r="A7" s="43" t="s">
        <v>620</v>
      </c>
      <c r="B7" s="44">
        <v>40219</v>
      </c>
      <c r="C7" s="45" t="s">
        <v>30</v>
      </c>
      <c r="D7" s="46" t="s">
        <v>31</v>
      </c>
      <c r="E7" s="47" t="s">
        <v>24</v>
      </c>
      <c r="F7" s="40">
        <f t="shared" si="0"/>
        <v>7</v>
      </c>
      <c r="G7" s="48"/>
      <c r="H7" s="48"/>
      <c r="I7" s="44">
        <v>1</v>
      </c>
      <c r="J7" s="44">
        <v>1</v>
      </c>
      <c r="K7" s="48"/>
      <c r="L7" s="44">
        <v>1</v>
      </c>
      <c r="M7" s="48"/>
      <c r="N7" s="44">
        <v>1</v>
      </c>
      <c r="O7" s="48"/>
      <c r="P7" s="76">
        <v>1</v>
      </c>
      <c r="Q7" s="48"/>
      <c r="R7" s="44">
        <v>1</v>
      </c>
      <c r="S7" s="48"/>
      <c r="T7" s="48"/>
      <c r="U7" s="76">
        <v>1</v>
      </c>
      <c r="V7" s="48"/>
      <c r="W7" s="48"/>
    </row>
    <row r="8" spans="1:23" ht="15" customHeight="1">
      <c r="A8" s="43" t="s">
        <v>620</v>
      </c>
      <c r="B8" s="44">
        <v>40988</v>
      </c>
      <c r="C8" s="45" t="s">
        <v>32</v>
      </c>
      <c r="D8" s="46" t="s">
        <v>33</v>
      </c>
      <c r="E8" s="47" t="s">
        <v>24</v>
      </c>
      <c r="F8" s="40">
        <f t="shared" si="0"/>
        <v>4</v>
      </c>
      <c r="G8" s="48"/>
      <c r="H8" s="48"/>
      <c r="I8" s="44">
        <v>1</v>
      </c>
      <c r="J8" s="44">
        <v>1</v>
      </c>
      <c r="K8" s="48"/>
      <c r="L8" s="48"/>
      <c r="M8" s="48"/>
      <c r="N8" s="44">
        <v>1</v>
      </c>
      <c r="O8" s="48"/>
      <c r="P8" s="48"/>
      <c r="Q8" s="48"/>
      <c r="R8" s="44">
        <v>1</v>
      </c>
      <c r="S8" s="48"/>
      <c r="T8" s="48"/>
      <c r="U8" s="48"/>
      <c r="V8" s="48"/>
      <c r="W8" s="48"/>
    </row>
    <row r="9" spans="1:23" ht="15" customHeight="1">
      <c r="A9" s="43" t="s">
        <v>621</v>
      </c>
      <c r="B9" s="44">
        <v>40275</v>
      </c>
      <c r="C9" s="45" t="s">
        <v>35</v>
      </c>
      <c r="D9" s="46" t="s">
        <v>37</v>
      </c>
      <c r="E9" s="49" t="s">
        <v>38</v>
      </c>
      <c r="F9" s="40">
        <f t="shared" si="0"/>
        <v>10</v>
      </c>
      <c r="G9" s="48"/>
      <c r="H9" s="48"/>
      <c r="I9" s="44">
        <v>1</v>
      </c>
      <c r="J9" s="76">
        <v>1</v>
      </c>
      <c r="K9" s="87">
        <v>1</v>
      </c>
      <c r="L9" s="44">
        <v>1</v>
      </c>
      <c r="M9" s="48"/>
      <c r="N9" s="44">
        <v>1</v>
      </c>
      <c r="O9" s="44">
        <v>1</v>
      </c>
      <c r="P9" s="48"/>
      <c r="Q9" s="44">
        <v>1</v>
      </c>
      <c r="R9" s="44">
        <v>1</v>
      </c>
      <c r="S9" s="44">
        <v>1</v>
      </c>
      <c r="T9" s="48"/>
      <c r="U9" s="44">
        <v>1</v>
      </c>
      <c r="V9" s="44"/>
      <c r="W9" s="44"/>
    </row>
    <row r="10" spans="1:23" ht="15" customHeight="1">
      <c r="A10" s="43" t="s">
        <v>621</v>
      </c>
      <c r="B10" s="44">
        <v>40404</v>
      </c>
      <c r="C10" s="45" t="s">
        <v>39</v>
      </c>
      <c r="D10" s="46" t="s">
        <v>40</v>
      </c>
      <c r="E10" s="49" t="s">
        <v>38</v>
      </c>
      <c r="F10" s="40">
        <f t="shared" si="0"/>
        <v>6</v>
      </c>
      <c r="G10" s="48"/>
      <c r="H10" s="44">
        <v>1</v>
      </c>
      <c r="I10" s="48"/>
      <c r="J10" s="44">
        <v>1</v>
      </c>
      <c r="K10" s="48"/>
      <c r="L10" s="76">
        <v>1</v>
      </c>
      <c r="M10" s="48"/>
      <c r="N10" s="44">
        <v>1</v>
      </c>
      <c r="O10" s="48"/>
      <c r="P10" s="48"/>
      <c r="Q10" s="48"/>
      <c r="R10" s="44">
        <v>1</v>
      </c>
      <c r="S10" s="76">
        <v>1</v>
      </c>
      <c r="T10" s="48"/>
      <c r="U10" s="48"/>
      <c r="V10" s="48"/>
      <c r="W10" s="48"/>
    </row>
    <row r="11" spans="1:23" ht="15" customHeight="1">
      <c r="A11" s="43" t="s">
        <v>622</v>
      </c>
      <c r="B11" s="44">
        <v>40257</v>
      </c>
      <c r="C11" s="45" t="s">
        <v>147</v>
      </c>
      <c r="D11" s="46" t="s">
        <v>42</v>
      </c>
      <c r="E11" s="49" t="s">
        <v>38</v>
      </c>
      <c r="F11" s="40">
        <f t="shared" si="0"/>
        <v>8</v>
      </c>
      <c r="G11" s="48"/>
      <c r="H11" s="44">
        <v>1</v>
      </c>
      <c r="I11" s="48"/>
      <c r="J11" s="48"/>
      <c r="K11" s="44">
        <v>1</v>
      </c>
      <c r="L11" s="48"/>
      <c r="M11" s="44">
        <v>1</v>
      </c>
      <c r="N11" s="48"/>
      <c r="O11" s="44">
        <v>1</v>
      </c>
      <c r="P11" s="44">
        <v>1</v>
      </c>
      <c r="Q11" s="44">
        <v>1</v>
      </c>
      <c r="R11" s="48"/>
      <c r="S11" s="44">
        <v>1</v>
      </c>
      <c r="T11" s="48"/>
      <c r="U11" s="44">
        <v>1</v>
      </c>
      <c r="V11" s="44"/>
      <c r="W11" s="44"/>
    </row>
    <row r="12" spans="1:23" ht="15" customHeight="1">
      <c r="A12" s="78" t="s">
        <v>623</v>
      </c>
      <c r="B12" s="78">
        <v>40406</v>
      </c>
      <c r="C12" s="79" t="s">
        <v>624</v>
      </c>
      <c r="D12" s="75" t="s">
        <v>625</v>
      </c>
      <c r="E12" s="49" t="s">
        <v>38</v>
      </c>
      <c r="F12" s="40">
        <f>SUM(G12:W12)</f>
        <v>12</v>
      </c>
      <c r="G12" s="48"/>
      <c r="H12" s="44">
        <v>1</v>
      </c>
      <c r="I12" s="44">
        <v>1</v>
      </c>
      <c r="J12" s="44">
        <v>1</v>
      </c>
      <c r="K12" s="44">
        <v>1</v>
      </c>
      <c r="L12" s="44">
        <v>1</v>
      </c>
      <c r="M12" s="44">
        <v>1</v>
      </c>
      <c r="N12" s="48"/>
      <c r="O12" s="76">
        <v>1</v>
      </c>
      <c r="P12" s="48"/>
      <c r="Q12" s="48"/>
      <c r="R12" s="44">
        <v>1</v>
      </c>
      <c r="S12" s="44">
        <v>1</v>
      </c>
      <c r="T12" s="48"/>
      <c r="U12" s="76">
        <v>1</v>
      </c>
      <c r="V12" s="44">
        <v>1</v>
      </c>
      <c r="W12" s="44">
        <v>1</v>
      </c>
    </row>
    <row r="13" spans="1:23" ht="15" customHeight="1">
      <c r="A13" s="43" t="s">
        <v>621</v>
      </c>
      <c r="B13" s="44">
        <v>40260</v>
      </c>
      <c r="C13" s="45" t="s">
        <v>150</v>
      </c>
      <c r="D13" s="46" t="s">
        <v>52</v>
      </c>
      <c r="E13" s="50" t="s">
        <v>49</v>
      </c>
      <c r="F13" s="40">
        <f t="shared" si="0"/>
        <v>8</v>
      </c>
      <c r="G13" s="44">
        <v>1</v>
      </c>
      <c r="H13" s="44">
        <v>1</v>
      </c>
      <c r="I13" s="48"/>
      <c r="J13" s="48"/>
      <c r="K13" s="48"/>
      <c r="L13" s="48"/>
      <c r="M13" s="44">
        <v>1</v>
      </c>
      <c r="N13" s="48"/>
      <c r="O13" s="44">
        <v>1</v>
      </c>
      <c r="P13" s="44">
        <v>1</v>
      </c>
      <c r="Q13" s="44">
        <v>1</v>
      </c>
      <c r="R13" s="48"/>
      <c r="S13" s="48"/>
      <c r="T13" s="44">
        <v>1</v>
      </c>
      <c r="U13" s="44">
        <v>1</v>
      </c>
      <c r="V13" s="44"/>
      <c r="W13" s="44"/>
    </row>
    <row r="14" spans="1:23" ht="15" customHeight="1">
      <c r="A14" s="43" t="s">
        <v>621</v>
      </c>
      <c r="B14" s="44">
        <v>40425</v>
      </c>
      <c r="C14" s="45" t="s">
        <v>151</v>
      </c>
      <c r="D14" s="46" t="s">
        <v>54</v>
      </c>
      <c r="E14" s="50" t="s">
        <v>49</v>
      </c>
      <c r="F14" s="40">
        <f t="shared" si="0"/>
        <v>5</v>
      </c>
      <c r="G14" s="44">
        <v>1</v>
      </c>
      <c r="H14" s="44">
        <v>1</v>
      </c>
      <c r="I14" s="48"/>
      <c r="J14" s="48"/>
      <c r="K14" s="48"/>
      <c r="L14" s="48"/>
      <c r="M14" s="48"/>
      <c r="N14" s="48"/>
      <c r="O14" s="48"/>
      <c r="P14" s="44">
        <v>1</v>
      </c>
      <c r="Q14" s="48"/>
      <c r="R14" s="48"/>
      <c r="S14" s="48"/>
      <c r="T14" s="44">
        <v>1</v>
      </c>
      <c r="U14" s="44">
        <v>1</v>
      </c>
      <c r="V14" s="44"/>
      <c r="W14" s="44"/>
    </row>
    <row r="15" spans="1:23" ht="15" customHeight="1">
      <c r="A15" s="43" t="s">
        <v>620</v>
      </c>
      <c r="B15" s="44">
        <v>40945</v>
      </c>
      <c r="C15" s="45" t="s">
        <v>152</v>
      </c>
      <c r="D15" s="46" t="s">
        <v>58</v>
      </c>
      <c r="E15" s="50" t="s">
        <v>49</v>
      </c>
      <c r="F15" s="40">
        <f t="shared" si="0"/>
        <v>4</v>
      </c>
      <c r="G15" s="48"/>
      <c r="H15" s="44">
        <v>1</v>
      </c>
      <c r="I15" s="48"/>
      <c r="J15" s="48"/>
      <c r="K15" s="48"/>
      <c r="L15" s="48"/>
      <c r="M15" s="48"/>
      <c r="N15" s="48"/>
      <c r="O15" s="48"/>
      <c r="P15" s="44">
        <v>1</v>
      </c>
      <c r="Q15" s="76">
        <v>1</v>
      </c>
      <c r="R15" s="48"/>
      <c r="S15" s="48"/>
      <c r="T15" s="48"/>
      <c r="U15" s="44">
        <v>1</v>
      </c>
      <c r="V15" s="44"/>
      <c r="W15" s="44"/>
    </row>
    <row r="16" spans="1:23" ht="15" customHeight="1">
      <c r="A16" s="43" t="s">
        <v>622</v>
      </c>
      <c r="B16" s="44">
        <v>40946</v>
      </c>
      <c r="C16" s="45" t="s">
        <v>59</v>
      </c>
      <c r="D16" s="46" t="s">
        <v>60</v>
      </c>
      <c r="E16" s="50" t="s">
        <v>49</v>
      </c>
      <c r="F16" s="40">
        <f t="shared" si="0"/>
        <v>5</v>
      </c>
      <c r="G16" s="48"/>
      <c r="H16" s="44">
        <v>1</v>
      </c>
      <c r="I16" s="48"/>
      <c r="J16" s="48"/>
      <c r="K16" s="84" t="s">
        <v>626</v>
      </c>
      <c r="L16" s="48"/>
      <c r="M16" s="48"/>
      <c r="N16" s="48"/>
      <c r="O16" s="44" t="s">
        <v>627</v>
      </c>
      <c r="P16" s="44">
        <v>1</v>
      </c>
      <c r="Q16" s="48"/>
      <c r="R16" s="48"/>
      <c r="S16" s="44">
        <v>1</v>
      </c>
      <c r="T16" s="44">
        <v>1</v>
      </c>
      <c r="U16" s="44">
        <v>1</v>
      </c>
      <c r="V16" s="44"/>
      <c r="W16" s="44"/>
    </row>
    <row r="17" spans="1:23" ht="15" customHeight="1">
      <c r="A17" s="43" t="s">
        <v>621</v>
      </c>
      <c r="B17" s="44">
        <v>40315</v>
      </c>
      <c r="C17" s="45" t="s">
        <v>61</v>
      </c>
      <c r="D17" s="46" t="s">
        <v>62</v>
      </c>
      <c r="E17" s="51" t="s">
        <v>63</v>
      </c>
      <c r="F17" s="40">
        <f>SUM(G17:W17)</f>
        <v>5</v>
      </c>
      <c r="G17" s="48"/>
      <c r="H17" s="48"/>
      <c r="I17" s="48"/>
      <c r="J17" s="48"/>
      <c r="K17" s="44">
        <v>1</v>
      </c>
      <c r="L17" s="44" t="s">
        <v>627</v>
      </c>
      <c r="M17" s="44">
        <v>1</v>
      </c>
      <c r="N17" s="48"/>
      <c r="O17" s="48"/>
      <c r="P17" s="44">
        <v>1</v>
      </c>
      <c r="Q17" s="44">
        <v>1</v>
      </c>
      <c r="R17" s="48"/>
      <c r="S17" s="44" t="s">
        <v>628</v>
      </c>
      <c r="T17" s="48"/>
      <c r="U17" s="44" t="s">
        <v>627</v>
      </c>
      <c r="V17" s="44">
        <v>1</v>
      </c>
      <c r="W17" s="44"/>
    </row>
    <row r="18" spans="1:23" ht="15" customHeight="1">
      <c r="A18" s="43" t="s">
        <v>622</v>
      </c>
      <c r="B18" s="44">
        <v>40407</v>
      </c>
      <c r="C18" s="45" t="s">
        <v>64</v>
      </c>
      <c r="D18" s="46" t="s">
        <v>65</v>
      </c>
      <c r="E18" s="51" t="s">
        <v>63</v>
      </c>
      <c r="F18" s="40">
        <f t="shared" si="0"/>
        <v>5</v>
      </c>
      <c r="G18" s="48"/>
      <c r="H18" s="48"/>
      <c r="I18" s="48"/>
      <c r="J18" s="48"/>
      <c r="K18" s="44">
        <v>1</v>
      </c>
      <c r="L18" s="44">
        <v>1</v>
      </c>
      <c r="M18" s="44">
        <v>1</v>
      </c>
      <c r="N18" s="48"/>
      <c r="O18" s="48"/>
      <c r="P18" s="48"/>
      <c r="Q18" s="44">
        <v>1</v>
      </c>
      <c r="R18" s="48"/>
      <c r="S18" s="44">
        <v>1</v>
      </c>
      <c r="T18" s="48"/>
      <c r="U18" s="48"/>
      <c r="V18" s="48"/>
      <c r="W18" s="48"/>
    </row>
    <row r="19" spans="1:23" ht="15" customHeight="1">
      <c r="A19" s="120" t="s">
        <v>620</v>
      </c>
      <c r="B19" s="44">
        <v>40408</v>
      </c>
      <c r="C19" s="80" t="s">
        <v>629</v>
      </c>
      <c r="D19" s="75" t="s">
        <v>630</v>
      </c>
      <c r="E19" s="51" t="s">
        <v>63</v>
      </c>
      <c r="F19" s="40">
        <f t="shared" si="0"/>
        <v>6</v>
      </c>
      <c r="G19" s="48"/>
      <c r="H19" s="44">
        <v>1</v>
      </c>
      <c r="I19" s="44" t="s">
        <v>631</v>
      </c>
      <c r="J19" s="48"/>
      <c r="K19" s="44">
        <v>1</v>
      </c>
      <c r="L19" s="44">
        <v>1</v>
      </c>
      <c r="M19" s="44">
        <v>1</v>
      </c>
      <c r="N19" s="48"/>
      <c r="O19" s="48"/>
      <c r="P19" s="48"/>
      <c r="Q19" s="44">
        <v>1</v>
      </c>
      <c r="R19" s="48"/>
      <c r="S19" s="44">
        <v>1</v>
      </c>
      <c r="T19" s="48"/>
      <c r="U19" s="48"/>
      <c r="V19" s="48"/>
      <c r="W19" s="48"/>
    </row>
    <row r="20" spans="1:23" ht="15" customHeight="1">
      <c r="A20" s="43" t="s">
        <v>620</v>
      </c>
      <c r="B20" s="44">
        <v>40308</v>
      </c>
      <c r="C20" s="45" t="s">
        <v>632</v>
      </c>
      <c r="D20" s="46" t="s">
        <v>633</v>
      </c>
      <c r="E20" s="51" t="s">
        <v>63</v>
      </c>
      <c r="F20" s="40">
        <f t="shared" si="0"/>
        <v>5</v>
      </c>
      <c r="G20" s="48"/>
      <c r="H20" s="48"/>
      <c r="I20" s="48"/>
      <c r="J20" s="48"/>
      <c r="K20" s="44">
        <v>1</v>
      </c>
      <c r="L20" s="48"/>
      <c r="M20" s="44">
        <v>1</v>
      </c>
      <c r="N20" s="48"/>
      <c r="O20" s="48"/>
      <c r="P20" s="44">
        <v>1</v>
      </c>
      <c r="Q20" s="44">
        <v>1</v>
      </c>
      <c r="R20" s="48"/>
      <c r="S20" s="44">
        <v>1</v>
      </c>
      <c r="T20" s="48"/>
      <c r="U20" s="48"/>
      <c r="V20" s="48"/>
      <c r="W20" s="48"/>
    </row>
    <row r="21" spans="1:23" ht="15" customHeight="1">
      <c r="A21" s="43" t="s">
        <v>622</v>
      </c>
      <c r="B21" s="44">
        <v>40410</v>
      </c>
      <c r="C21" s="45" t="s">
        <v>71</v>
      </c>
      <c r="D21" s="75" t="s">
        <v>634</v>
      </c>
      <c r="E21" s="52" t="s">
        <v>70</v>
      </c>
      <c r="F21" s="40">
        <f t="shared" si="0"/>
        <v>3</v>
      </c>
      <c r="G21" s="48"/>
      <c r="H21" s="48"/>
      <c r="I21" s="44">
        <v>1</v>
      </c>
      <c r="J21" s="44" t="s">
        <v>626</v>
      </c>
      <c r="K21" s="48"/>
      <c r="L21" s="48"/>
      <c r="M21" s="48"/>
      <c r="N21" s="44">
        <v>1</v>
      </c>
      <c r="O21" s="48"/>
      <c r="P21" s="48"/>
      <c r="Q21" s="48"/>
      <c r="R21" s="44">
        <v>1</v>
      </c>
      <c r="S21" s="48"/>
      <c r="T21" s="48"/>
      <c r="U21" s="48"/>
      <c r="V21" s="48"/>
      <c r="W21" s="48"/>
    </row>
    <row r="22" spans="1:23" ht="15" customHeight="1">
      <c r="A22" s="44" t="s">
        <v>620</v>
      </c>
      <c r="B22" s="44">
        <v>40948</v>
      </c>
      <c r="C22" s="46" t="s">
        <v>73</v>
      </c>
      <c r="D22" s="46" t="s">
        <v>74</v>
      </c>
      <c r="E22" s="53" t="s">
        <v>70</v>
      </c>
      <c r="F22" s="40">
        <f t="shared" si="0"/>
        <v>6</v>
      </c>
      <c r="G22" s="48"/>
      <c r="H22" s="44">
        <v>1</v>
      </c>
      <c r="I22" s="48"/>
      <c r="J22" s="44">
        <v>1</v>
      </c>
      <c r="K22" s="44">
        <v>1</v>
      </c>
      <c r="L22" s="48"/>
      <c r="M22" s="44">
        <v>1</v>
      </c>
      <c r="N22" s="44">
        <v>1</v>
      </c>
      <c r="O22" s="48"/>
      <c r="P22" s="48"/>
      <c r="Q22" s="44" t="s">
        <v>635</v>
      </c>
      <c r="R22" s="44">
        <v>1</v>
      </c>
      <c r="S22" s="44" t="s">
        <v>636</v>
      </c>
      <c r="T22" s="48"/>
      <c r="U22" s="48"/>
      <c r="V22" s="48"/>
      <c r="W22" s="48"/>
    </row>
    <row r="23" spans="1:23" ht="15" customHeight="1">
      <c r="A23" s="43" t="s">
        <v>622</v>
      </c>
      <c r="B23" s="44">
        <v>41008</v>
      </c>
      <c r="C23" s="45" t="s">
        <v>75</v>
      </c>
      <c r="D23" s="46" t="s">
        <v>637</v>
      </c>
      <c r="E23" s="54" t="s">
        <v>79</v>
      </c>
      <c r="F23" s="40">
        <f t="shared" si="0"/>
        <v>5</v>
      </c>
      <c r="G23" s="44">
        <v>1</v>
      </c>
      <c r="H23" s="48"/>
      <c r="I23" s="48"/>
      <c r="J23" s="48"/>
      <c r="K23" s="48"/>
      <c r="L23" s="48"/>
      <c r="M23" s="48"/>
      <c r="N23" s="48"/>
      <c r="O23" s="44">
        <v>1</v>
      </c>
      <c r="P23" s="44">
        <v>1</v>
      </c>
      <c r="Q23" s="48"/>
      <c r="R23" s="48"/>
      <c r="S23" s="48"/>
      <c r="T23" s="44">
        <v>1</v>
      </c>
      <c r="U23" s="44">
        <v>1</v>
      </c>
      <c r="V23" s="44"/>
      <c r="W23" s="44"/>
    </row>
    <row r="24" spans="1:23" ht="15" customHeight="1">
      <c r="A24" s="43" t="s">
        <v>621</v>
      </c>
      <c r="B24" s="44">
        <v>41009</v>
      </c>
      <c r="C24" s="45" t="s">
        <v>81</v>
      </c>
      <c r="D24" s="46" t="s">
        <v>638</v>
      </c>
      <c r="E24" s="54" t="s">
        <v>79</v>
      </c>
      <c r="F24" s="40">
        <f t="shared" si="0"/>
        <v>3</v>
      </c>
      <c r="G24" s="44">
        <v>1</v>
      </c>
      <c r="H24" s="48"/>
      <c r="I24" s="48"/>
      <c r="J24" s="48"/>
      <c r="K24" s="48"/>
      <c r="L24" s="48"/>
      <c r="M24" s="48"/>
      <c r="N24" s="48"/>
      <c r="O24" s="44">
        <v>1</v>
      </c>
      <c r="P24" s="48"/>
      <c r="Q24" s="48"/>
      <c r="R24" s="48"/>
      <c r="S24" s="48"/>
      <c r="T24" s="44">
        <v>1</v>
      </c>
      <c r="U24" s="48"/>
      <c r="V24" s="48"/>
      <c r="W24" s="48"/>
    </row>
    <row r="25" spans="1:23" ht="15" customHeight="1">
      <c r="A25" s="43" t="s">
        <v>620</v>
      </c>
      <c r="B25" s="44">
        <v>41010</v>
      </c>
      <c r="C25" s="45" t="s">
        <v>83</v>
      </c>
      <c r="D25" s="46" t="s">
        <v>637</v>
      </c>
      <c r="E25" s="54" t="s">
        <v>79</v>
      </c>
      <c r="F25" s="40">
        <f t="shared" si="0"/>
        <v>3</v>
      </c>
      <c r="G25" s="44">
        <v>1</v>
      </c>
      <c r="H25" s="48"/>
      <c r="I25" s="48"/>
      <c r="J25" s="48"/>
      <c r="K25" s="48"/>
      <c r="L25" s="48"/>
      <c r="M25" s="48"/>
      <c r="N25" s="48"/>
      <c r="O25" s="44">
        <v>1</v>
      </c>
      <c r="P25" s="44" t="s">
        <v>639</v>
      </c>
      <c r="Q25" s="48"/>
      <c r="R25" s="48"/>
      <c r="S25" s="48"/>
      <c r="T25" s="44">
        <v>1</v>
      </c>
      <c r="U25" s="44" t="s">
        <v>640</v>
      </c>
      <c r="V25" s="44"/>
      <c r="W25" s="44"/>
    </row>
    <row r="26" spans="1:23" ht="15" customHeight="1">
      <c r="A26" s="81" t="s">
        <v>620</v>
      </c>
      <c r="B26" s="82">
        <v>41011</v>
      </c>
      <c r="C26" s="80" t="s">
        <v>85</v>
      </c>
      <c r="D26" s="83" t="s">
        <v>86</v>
      </c>
      <c r="E26" s="54" t="s">
        <v>79</v>
      </c>
      <c r="F26" s="40">
        <f t="shared" si="0"/>
        <v>3</v>
      </c>
      <c r="G26" s="44">
        <v>1</v>
      </c>
      <c r="H26" s="48"/>
      <c r="I26" s="48"/>
      <c r="J26" s="48"/>
      <c r="K26" s="48"/>
      <c r="L26" s="48"/>
      <c r="M26" s="48"/>
      <c r="N26" s="48"/>
      <c r="O26" s="44">
        <v>1</v>
      </c>
      <c r="P26" s="48"/>
      <c r="Q26" s="48"/>
      <c r="R26" s="48"/>
      <c r="S26" s="48"/>
      <c r="T26" s="44">
        <v>1</v>
      </c>
      <c r="U26" s="48"/>
      <c r="V26" s="48"/>
      <c r="W26" s="48"/>
    </row>
    <row r="27" spans="1:23" ht="15" customHeight="1">
      <c r="A27" s="78" t="s">
        <v>622</v>
      </c>
      <c r="B27" s="78">
        <v>40028</v>
      </c>
      <c r="C27" s="75" t="s">
        <v>87</v>
      </c>
      <c r="D27" s="75" t="s">
        <v>641</v>
      </c>
      <c r="E27" s="46" t="s">
        <v>90</v>
      </c>
      <c r="F27" s="40">
        <f t="shared" si="0"/>
        <v>7</v>
      </c>
      <c r="G27" s="48"/>
      <c r="H27" s="48"/>
      <c r="I27" s="44">
        <v>1</v>
      </c>
      <c r="J27" s="48"/>
      <c r="K27" s="44">
        <v>1</v>
      </c>
      <c r="L27" s="90">
        <v>1</v>
      </c>
      <c r="M27" s="44">
        <v>1</v>
      </c>
      <c r="N27" s="48"/>
      <c r="O27" s="48"/>
      <c r="P27" s="44">
        <v>1</v>
      </c>
      <c r="Q27" s="44">
        <v>1</v>
      </c>
      <c r="R27" s="48"/>
      <c r="S27" s="44">
        <v>1</v>
      </c>
      <c r="T27" s="48"/>
      <c r="U27" s="48"/>
      <c r="V27" s="48"/>
      <c r="W27" s="48"/>
    </row>
    <row r="28" spans="1:23" ht="15" customHeight="1">
      <c r="A28" s="78" t="s">
        <v>622</v>
      </c>
      <c r="B28" s="82">
        <v>41042</v>
      </c>
      <c r="C28" s="83" t="s">
        <v>642</v>
      </c>
      <c r="D28" s="75" t="s">
        <v>643</v>
      </c>
      <c r="E28" s="46" t="s">
        <v>90</v>
      </c>
      <c r="F28" s="40">
        <f t="shared" si="0"/>
        <v>4</v>
      </c>
      <c r="G28" s="44">
        <v>1</v>
      </c>
      <c r="H28" s="44">
        <v>1</v>
      </c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4">
        <v>1</v>
      </c>
      <c r="U28" s="44">
        <v>1</v>
      </c>
      <c r="V28" s="44"/>
      <c r="W28" s="44"/>
    </row>
    <row r="29" spans="1:23" ht="15" customHeight="1">
      <c r="A29" s="55" t="s">
        <v>620</v>
      </c>
      <c r="B29" s="44">
        <v>41039</v>
      </c>
      <c r="C29" s="46" t="s">
        <v>161</v>
      </c>
      <c r="D29" s="46" t="s">
        <v>644</v>
      </c>
      <c r="E29" s="46" t="s">
        <v>90</v>
      </c>
      <c r="F29" s="40">
        <f t="shared" si="0"/>
        <v>9</v>
      </c>
      <c r="G29" s="48"/>
      <c r="H29" s="48"/>
      <c r="I29" s="44">
        <v>1</v>
      </c>
      <c r="J29" s="44">
        <v>1</v>
      </c>
      <c r="K29" s="44">
        <v>1</v>
      </c>
      <c r="L29" s="90">
        <v>1</v>
      </c>
      <c r="M29" s="44">
        <v>1</v>
      </c>
      <c r="N29" s="44">
        <v>1</v>
      </c>
      <c r="O29" s="48"/>
      <c r="P29" s="48"/>
      <c r="Q29" s="44">
        <v>1</v>
      </c>
      <c r="R29" s="44">
        <v>1</v>
      </c>
      <c r="S29" s="76">
        <v>1</v>
      </c>
      <c r="T29" s="84"/>
      <c r="U29" s="48"/>
      <c r="V29" s="48"/>
      <c r="W29" s="48"/>
    </row>
    <row r="30" spans="1:23" ht="15" customHeight="1">
      <c r="A30" s="55" t="s">
        <v>645</v>
      </c>
      <c r="B30" s="43">
        <v>41048</v>
      </c>
      <c r="C30" s="46" t="s">
        <v>646</v>
      </c>
      <c r="D30" s="45" t="s">
        <v>647</v>
      </c>
      <c r="E30" s="46" t="s">
        <v>90</v>
      </c>
      <c r="F30" s="40">
        <f t="shared" si="0"/>
        <v>3</v>
      </c>
      <c r="G30" s="56">
        <v>1</v>
      </c>
      <c r="H30" s="57"/>
      <c r="I30" s="57"/>
      <c r="J30" s="57"/>
      <c r="K30" s="57"/>
      <c r="L30" s="57"/>
      <c r="M30" s="57"/>
      <c r="N30" s="57"/>
      <c r="O30" s="43">
        <v>1</v>
      </c>
      <c r="P30" s="57"/>
      <c r="Q30" s="57"/>
      <c r="R30" s="57"/>
      <c r="S30" s="57"/>
      <c r="T30" s="56">
        <v>1</v>
      </c>
      <c r="U30" s="57"/>
      <c r="V30" s="57"/>
      <c r="W30" s="57"/>
    </row>
    <row r="31" spans="1:23" ht="15" customHeight="1">
      <c r="A31" s="41"/>
      <c r="B31" s="41"/>
      <c r="C31" s="41"/>
      <c r="D31" s="41"/>
      <c r="E31" s="41"/>
      <c r="F31" s="58"/>
      <c r="G31" s="39">
        <f t="shared" ref="G31:W31" si="1">SUM(G5:G30)</f>
        <v>8</v>
      </c>
      <c r="H31" s="39">
        <f t="shared" si="1"/>
        <v>10</v>
      </c>
      <c r="I31" s="39">
        <f t="shared" si="1"/>
        <v>9</v>
      </c>
      <c r="J31" s="39">
        <f t="shared" si="1"/>
        <v>9</v>
      </c>
      <c r="K31" s="39">
        <f t="shared" si="1"/>
        <v>10</v>
      </c>
      <c r="L31" s="39">
        <f t="shared" si="1"/>
        <v>10</v>
      </c>
      <c r="M31" s="39">
        <f t="shared" si="1"/>
        <v>10</v>
      </c>
      <c r="N31" s="39">
        <f t="shared" si="1"/>
        <v>8</v>
      </c>
      <c r="O31" s="39">
        <f t="shared" si="1"/>
        <v>9</v>
      </c>
      <c r="P31" s="39">
        <f t="shared" si="1"/>
        <v>10</v>
      </c>
      <c r="Q31" s="39">
        <f t="shared" si="1"/>
        <v>10</v>
      </c>
      <c r="R31" s="39">
        <f t="shared" si="1"/>
        <v>9</v>
      </c>
      <c r="S31" s="39">
        <f t="shared" si="1"/>
        <v>10</v>
      </c>
      <c r="T31" s="39">
        <f t="shared" si="1"/>
        <v>9</v>
      </c>
      <c r="U31" s="39">
        <f t="shared" si="1"/>
        <v>10</v>
      </c>
      <c r="V31" s="39">
        <f t="shared" si="1"/>
        <v>2</v>
      </c>
      <c r="W31" s="39">
        <f t="shared" si="1"/>
        <v>1</v>
      </c>
    </row>
    <row r="32" spans="1:23" ht="1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5" customHeight="1">
      <c r="A33" s="59"/>
      <c r="B33" s="59"/>
      <c r="C33" s="60" t="s">
        <v>648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</row>
    <row r="34" spans="1:23" ht="15" customHeight="1">
      <c r="A34" s="61" t="s">
        <v>649</v>
      </c>
      <c r="B34" s="61">
        <v>40993</v>
      </c>
      <c r="C34" s="62" t="s">
        <v>650</v>
      </c>
      <c r="D34" s="62" t="s">
        <v>651</v>
      </c>
      <c r="E34" s="62" t="s">
        <v>652</v>
      </c>
      <c r="F34" s="40">
        <f>SUM(G34:U34)</f>
        <v>3</v>
      </c>
      <c r="G34" s="59"/>
      <c r="H34" s="59"/>
      <c r="I34" s="61">
        <v>1</v>
      </c>
      <c r="J34" s="61">
        <v>1</v>
      </c>
      <c r="K34" s="59"/>
      <c r="L34" s="59"/>
      <c r="M34" s="59"/>
      <c r="N34" s="128" t="s">
        <v>653</v>
      </c>
      <c r="O34" s="59"/>
      <c r="P34" s="59"/>
      <c r="Q34" s="59"/>
      <c r="R34" s="61">
        <v>1</v>
      </c>
      <c r="S34" s="59"/>
      <c r="T34" s="59"/>
      <c r="U34" s="59"/>
      <c r="V34" s="59"/>
      <c r="W34" s="59"/>
    </row>
    <row r="35" spans="1:23" ht="15" customHeight="1">
      <c r="A35" s="61" t="s">
        <v>649</v>
      </c>
      <c r="B35" s="61">
        <v>41031</v>
      </c>
      <c r="C35" s="62" t="s">
        <v>654</v>
      </c>
      <c r="D35" s="62" t="s">
        <v>655</v>
      </c>
      <c r="E35" s="62" t="s">
        <v>656</v>
      </c>
      <c r="F35" s="40">
        <f>SUM(G35:U35)</f>
        <v>2</v>
      </c>
      <c r="G35" s="61">
        <v>1</v>
      </c>
      <c r="H35" s="59"/>
      <c r="I35" s="59"/>
      <c r="J35" s="59"/>
      <c r="K35" s="59"/>
      <c r="L35" s="59"/>
      <c r="M35" s="59"/>
      <c r="N35" s="61">
        <v>1</v>
      </c>
      <c r="O35" s="59"/>
      <c r="P35" s="59"/>
      <c r="Q35" s="59"/>
      <c r="R35" s="59"/>
      <c r="S35" s="59"/>
      <c r="T35" s="59"/>
      <c r="U35" s="59"/>
      <c r="V35" s="59"/>
      <c r="W35" s="59"/>
    </row>
    <row r="36" spans="1:23" ht="15" customHeight="1">
      <c r="A36" s="61" t="s">
        <v>649</v>
      </c>
      <c r="B36" s="61">
        <v>41033</v>
      </c>
      <c r="C36" s="62" t="s">
        <v>657</v>
      </c>
      <c r="D36" s="62" t="s">
        <v>658</v>
      </c>
      <c r="E36" s="62" t="s">
        <v>656</v>
      </c>
      <c r="F36" s="40"/>
      <c r="G36" s="61"/>
      <c r="H36" s="59"/>
      <c r="I36" s="124">
        <v>1</v>
      </c>
      <c r="J36" s="59"/>
      <c r="K36" s="59"/>
      <c r="L36" s="59"/>
      <c r="M36" s="59"/>
      <c r="N36" s="129">
        <v>1</v>
      </c>
      <c r="O36" s="59"/>
      <c r="P36" s="59"/>
      <c r="Q36" s="59"/>
      <c r="R36" s="59"/>
      <c r="S36" s="59"/>
      <c r="T36" s="59"/>
      <c r="U36" s="59"/>
      <c r="V36" s="59"/>
      <c r="W36" s="59"/>
    </row>
    <row r="37" spans="1:23" ht="15" customHeight="1">
      <c r="A37" s="61" t="s">
        <v>659</v>
      </c>
      <c r="B37" s="61">
        <v>40962</v>
      </c>
      <c r="C37" s="62" t="s">
        <v>660</v>
      </c>
      <c r="D37" s="62" t="s">
        <v>661</v>
      </c>
      <c r="E37" s="69" t="s">
        <v>662</v>
      </c>
      <c r="F37" s="40">
        <f>SUM(G37:U37)</f>
        <v>3</v>
      </c>
      <c r="G37" s="131">
        <v>1</v>
      </c>
      <c r="H37" s="59"/>
      <c r="I37" s="59"/>
      <c r="J37" s="59"/>
      <c r="K37" s="59"/>
      <c r="L37" s="59"/>
      <c r="M37" s="59"/>
      <c r="N37" s="59"/>
      <c r="O37" s="61">
        <v>1</v>
      </c>
      <c r="P37" s="59"/>
      <c r="Q37" s="59"/>
      <c r="R37" s="59"/>
      <c r="S37" s="59"/>
      <c r="T37" s="61">
        <v>1</v>
      </c>
      <c r="U37" s="59"/>
      <c r="V37" s="59"/>
      <c r="W37" s="59"/>
    </row>
    <row r="38" spans="1:23" ht="15" customHeight="1">
      <c r="A38" s="61" t="s">
        <v>622</v>
      </c>
      <c r="B38" s="61">
        <v>40326</v>
      </c>
      <c r="C38" s="62" t="s">
        <v>663</v>
      </c>
      <c r="D38" s="62" t="s">
        <v>664</v>
      </c>
      <c r="E38" s="69" t="s">
        <v>665</v>
      </c>
      <c r="F38" s="40">
        <f>SUM(G38:U38)</f>
        <v>1</v>
      </c>
      <c r="G38" s="61">
        <v>1</v>
      </c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</row>
    <row r="39" spans="1:23" ht="15" customHeight="1" thickBot="1">
      <c r="A39" s="63"/>
      <c r="B39" s="63"/>
      <c r="C39" s="63"/>
      <c r="D39" s="63"/>
      <c r="E39" s="63"/>
      <c r="F39" s="64"/>
      <c r="G39" s="66">
        <f>SUM(G31+G33+G34+G35+G36+G37+G38)</f>
        <v>11</v>
      </c>
      <c r="H39" s="66">
        <f>SUM(H31:H38)</f>
        <v>10</v>
      </c>
      <c r="I39" s="66">
        <f t="shared" ref="I39:W39" si="2">SUM(I31:I38)</f>
        <v>11</v>
      </c>
      <c r="J39" s="66">
        <f t="shared" si="2"/>
        <v>10</v>
      </c>
      <c r="K39" s="66">
        <f t="shared" si="2"/>
        <v>10</v>
      </c>
      <c r="L39" s="66">
        <f t="shared" si="2"/>
        <v>10</v>
      </c>
      <c r="M39" s="66">
        <f t="shared" si="2"/>
        <v>10</v>
      </c>
      <c r="N39" s="66">
        <f t="shared" si="2"/>
        <v>10</v>
      </c>
      <c r="O39" s="66">
        <f t="shared" si="2"/>
        <v>10</v>
      </c>
      <c r="P39" s="66">
        <f t="shared" si="2"/>
        <v>10</v>
      </c>
      <c r="Q39" s="66">
        <f t="shared" si="2"/>
        <v>10</v>
      </c>
      <c r="R39" s="66">
        <f t="shared" si="2"/>
        <v>10</v>
      </c>
      <c r="S39" s="66">
        <f t="shared" si="2"/>
        <v>10</v>
      </c>
      <c r="T39" s="66">
        <f t="shared" si="2"/>
        <v>10</v>
      </c>
      <c r="U39" s="66">
        <f t="shared" si="2"/>
        <v>10</v>
      </c>
      <c r="V39" s="66">
        <f t="shared" si="2"/>
        <v>2</v>
      </c>
      <c r="W39" s="66">
        <f t="shared" si="2"/>
        <v>1</v>
      </c>
    </row>
    <row r="40" spans="1:23" ht="15.6" thickBot="1">
      <c r="A40" s="65"/>
      <c r="B40" s="65"/>
      <c r="C40" s="65"/>
      <c r="D40" s="65"/>
      <c r="E40" s="65"/>
      <c r="F40" s="65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</row>
    <row r="41" spans="1:23" ht="15.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1:23" ht="15.6">
      <c r="A42" s="71" t="s">
        <v>666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3" ht="15.6">
      <c r="A43" s="72" t="s">
        <v>667</v>
      </c>
      <c r="B43" s="72"/>
      <c r="C43" s="72"/>
      <c r="D43" s="72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1:23" ht="15.6">
      <c r="A44" s="72" t="s">
        <v>668</v>
      </c>
      <c r="B44" s="72"/>
      <c r="C44" s="72"/>
      <c r="D44" s="72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1:23" ht="15" customHeight="1">
      <c r="A45" s="72" t="s">
        <v>669</v>
      </c>
      <c r="B45" s="72"/>
      <c r="C45" s="72"/>
      <c r="D45" s="72"/>
      <c r="E45" s="30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3" ht="15" customHeight="1">
      <c r="A46" s="72" t="s">
        <v>670</v>
      </c>
      <c r="B46" s="72"/>
      <c r="C46" s="72"/>
      <c r="D46" s="72"/>
      <c r="E46" s="30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3" ht="15.6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1:23" ht="15.6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1:21" ht="15.6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1:21" ht="15.6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F12 F1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0BEC-9ECB-400C-BE05-DFDD6C137812}">
  <dimension ref="C2"/>
  <sheetViews>
    <sheetView workbookViewId="0">
      <selection activeCell="E23" sqref="E23"/>
    </sheetView>
  </sheetViews>
  <sheetFormatPr defaultRowHeight="15"/>
  <sheetData>
    <row r="2" spans="3:3">
      <c r="C2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Baldassarre</dc:creator>
  <cp:keywords/>
  <dc:description/>
  <cp:lastModifiedBy/>
  <cp:revision/>
  <dcterms:created xsi:type="dcterms:W3CDTF">2015-10-20T14:12:18Z</dcterms:created>
  <dcterms:modified xsi:type="dcterms:W3CDTF">2026-07-24T14:19:34Z</dcterms:modified>
  <cp:category/>
  <cp:contentStatus/>
</cp:coreProperties>
</file>